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乡级路线图" sheetId="1" r:id="rId1"/>
  </sheets>
  <definedNames>
    <definedName name="_xlnm._FilterDatabase" localSheetId="0" hidden="1">乡级路线图!$A$6:$Q$142</definedName>
    <definedName name="_xlnm.Print_Area" localSheetId="0">乡级路线图!$A$1:$Q$136</definedName>
    <definedName name="_xlnm.Print_Titles" localSheetId="0">乡级路线图!$2:$6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<sst xmlns="http://schemas.openxmlformats.org/spreadsheetml/2006/main" count="744" uniqueCount="268">
  <si>
    <t>表2</t>
  </si>
  <si>
    <t>易门县小街乡2018—2020年脱贫攻坚巩固提升项目库表</t>
  </si>
  <si>
    <t>填报单位：玉溪市易门县小街乡人民政府扶贫开发办公室                           填表人：石兴祥                                   电话：0877——4611071             单位：万元</t>
  </si>
  <si>
    <t>序号</t>
  </si>
  <si>
    <t>项目类别及名称</t>
  </si>
  <si>
    <t>项目实施地点</t>
  </si>
  <si>
    <t>建设性质</t>
  </si>
  <si>
    <t>单位</t>
  </si>
  <si>
    <t>规模</t>
  </si>
  <si>
    <t>主要建设内容及补助标准</t>
  </si>
  <si>
    <t>资金投入规模</t>
  </si>
  <si>
    <t>入户项目/公益共享</t>
  </si>
  <si>
    <t>贫困人口直接受益</t>
  </si>
  <si>
    <t>责任单位</t>
  </si>
  <si>
    <t>乡镇</t>
  </si>
  <si>
    <t>村（居）委会</t>
  </si>
  <si>
    <t>村民小组（自然村）</t>
  </si>
  <si>
    <t>小计</t>
  </si>
  <si>
    <t>分年度投入</t>
  </si>
  <si>
    <t>2018年</t>
  </si>
  <si>
    <t>2019年</t>
  </si>
  <si>
    <t>2020年</t>
  </si>
  <si>
    <t>户数</t>
  </si>
  <si>
    <t>人数</t>
  </si>
  <si>
    <t>合  计</t>
  </si>
  <si>
    <t>—</t>
  </si>
  <si>
    <t>一、易地扶贫搬迁工程</t>
  </si>
  <si>
    <t>（一）安置住房建设</t>
  </si>
  <si>
    <t>新建</t>
  </si>
  <si>
    <t>人</t>
  </si>
  <si>
    <t>（二）配套设施建设</t>
  </si>
  <si>
    <t>项</t>
  </si>
  <si>
    <t>二、产业就业扶贫业工程</t>
  </si>
  <si>
    <t>（一）发展特色种植业</t>
  </si>
  <si>
    <t>亩</t>
  </si>
  <si>
    <t>1.经济作物种植</t>
  </si>
  <si>
    <t>1.2野山椒种植</t>
  </si>
  <si>
    <t>小街乡</t>
  </si>
  <si>
    <t>小街、甲浦、木冲村委会</t>
  </si>
  <si>
    <t>22个村民小组</t>
  </si>
  <si>
    <t>农户种植</t>
  </si>
  <si>
    <t>每亩种子补助200元</t>
  </si>
  <si>
    <t>入户项目</t>
  </si>
  <si>
    <t>县农业局</t>
  </si>
  <si>
    <t>1.2.1野山椒种植</t>
  </si>
  <si>
    <t>小街村委会</t>
  </si>
  <si>
    <t>洼子地9组</t>
  </si>
  <si>
    <t>1.2.2野山椒种植</t>
  </si>
  <si>
    <t>木冲村委会</t>
  </si>
  <si>
    <t>11个村民小组</t>
  </si>
  <si>
    <t>全村种植户27户共种植野山椒86亩每亩补助200元</t>
  </si>
  <si>
    <t>1.2.3野山椒种植</t>
  </si>
  <si>
    <t>甲浦村委会</t>
  </si>
  <si>
    <t>2个自然村</t>
  </si>
  <si>
    <t>全村3户建档户种植野山椒9亩，种植户每亩补助200元</t>
  </si>
  <si>
    <t>1.3马铃薯种植</t>
  </si>
  <si>
    <t>普厂村委会</t>
  </si>
  <si>
    <t>3个村民小组</t>
  </si>
  <si>
    <t>每亩补助280元</t>
  </si>
  <si>
    <t>1.3.1马铃薯种植</t>
  </si>
  <si>
    <t>普厂村委会18户建档户种植马铃薯106亩，种植户每亩补助280元</t>
  </si>
  <si>
    <t>2.经济林果种植</t>
  </si>
  <si>
    <t>3.中草药材种植</t>
  </si>
  <si>
    <t>4.其他作物种植</t>
  </si>
  <si>
    <t>（二）发展特殊养殖业</t>
  </si>
  <si>
    <t>1.养猪</t>
  </si>
  <si>
    <t>头</t>
  </si>
  <si>
    <t>2.养牛</t>
  </si>
  <si>
    <t>3.养羊</t>
  </si>
  <si>
    <t>4.养禽</t>
  </si>
  <si>
    <t>只/羽</t>
  </si>
  <si>
    <t>5.其他养殖</t>
  </si>
  <si>
    <t>6.水产养殖</t>
  </si>
  <si>
    <t>（三）创新产业发展模式</t>
  </si>
  <si>
    <t>个</t>
  </si>
  <si>
    <t>1.发展农产品加工储运服务业</t>
  </si>
  <si>
    <t>2.发展村级集体经济组织</t>
  </si>
  <si>
    <t>3.发展乡村旅游</t>
  </si>
  <si>
    <t>4.发展扶贫车间</t>
  </si>
  <si>
    <t>5.光伏及电商扶贫</t>
  </si>
  <si>
    <t>6.资产收益扶贫</t>
  </si>
  <si>
    <t>（四）转移就业</t>
  </si>
  <si>
    <t>1.省外转移就业</t>
  </si>
  <si>
    <t>2.省内转移就业</t>
  </si>
  <si>
    <t>3.县内城乡公益岗就业</t>
  </si>
  <si>
    <t>三、生态扶贫工程</t>
  </si>
  <si>
    <t>（一）生态保护</t>
  </si>
  <si>
    <t>1.生态公益林保护</t>
  </si>
  <si>
    <t>万亩</t>
  </si>
  <si>
    <t>2.清洁能源替代</t>
  </si>
  <si>
    <t>（二）生态修复</t>
  </si>
  <si>
    <t>1.退耕还林还草</t>
  </si>
  <si>
    <t>2.组建扶贫造林合作社</t>
  </si>
  <si>
    <t>（三）生态公益性岗位</t>
  </si>
  <si>
    <t>1生态护林员</t>
  </si>
  <si>
    <t>2.河道管理员</t>
  </si>
  <si>
    <t>3.地质灾害监测员</t>
  </si>
  <si>
    <t>4.其他生态公益岗</t>
  </si>
  <si>
    <t>四、健康扶贫工程</t>
  </si>
  <si>
    <t>（一）村级卫生室建设</t>
  </si>
  <si>
    <t>（二）乡级卫生院建设</t>
  </si>
  <si>
    <t>所</t>
  </si>
  <si>
    <t>（三）县级医院达标建设</t>
  </si>
  <si>
    <t>（四）医技人员培训</t>
  </si>
  <si>
    <t>人次</t>
  </si>
  <si>
    <t>（五）地方病筛查</t>
  </si>
  <si>
    <t>五、教育扶贫工程</t>
  </si>
  <si>
    <t>县教育局</t>
  </si>
  <si>
    <t>（一）村级学前教育</t>
  </si>
  <si>
    <t>（二）村级义务教育</t>
  </si>
  <si>
    <t>（三）职业教育</t>
  </si>
  <si>
    <t>实施雨露计划助学补助工程</t>
  </si>
  <si>
    <t>甲浦、小街、罗尹、木冲、狮子山、普厂六个村委会</t>
  </si>
  <si>
    <t>————</t>
  </si>
  <si>
    <t>共补助48名中高等职业教育对象</t>
  </si>
  <si>
    <t>对六个村委会48名职业教育建档立卡对象实施助学补助帮扶，按照每生每学年3000元标准进行补助。</t>
  </si>
  <si>
    <t>5.3.1.1实施雨露计划助学补助工程</t>
  </si>
  <si>
    <t>共补助1名中高等职业教育对象</t>
  </si>
  <si>
    <t>对小街村委会1名职业教育建档立卡对象实施助学补助帮扶，按照每生m每学年3000元标准进行补助。</t>
  </si>
  <si>
    <t>5.3.1.2实施雨露计划助学补助工程</t>
  </si>
  <si>
    <t>对甲浦村委会1名职业教育建档立卡对象实施助学补助帮扶，按照每生每学年3000元标准进行补助。</t>
  </si>
  <si>
    <t>5.3.1.3实施雨露计划助学补助工程</t>
  </si>
  <si>
    <t>罗尹村委会</t>
  </si>
  <si>
    <t>共补助3名中高等职业教育对象</t>
  </si>
  <si>
    <t>对罗尹村委会3名职业教育建档立卡对象实施助学补助帮扶，按照每生每学年3000元标准进行补助。</t>
  </si>
  <si>
    <t>5.3.1.4实施雨露计划助学补助工程</t>
  </si>
  <si>
    <t>狮子山村委会</t>
  </si>
  <si>
    <t>共补助15名中高等职业教育对象</t>
  </si>
  <si>
    <t>对狮子山村委会15名职业教育建档立卡对象实施助学补助帮扶，按照每生每学年3000元标准进行补助。</t>
  </si>
  <si>
    <t>5.3.1.5实施雨露计划助学补助工程</t>
  </si>
  <si>
    <t>共补助7名中高等职业教育对象</t>
  </si>
  <si>
    <t>对木冲村委会7名职业教育建档立卡对象实施助学补助帮扶，按照每生每学年3000元标准进行补助。</t>
  </si>
  <si>
    <t>5.3.1.6实施雨露计划助学补助工程</t>
  </si>
  <si>
    <t>共补助21名中高等职业教育对象</t>
  </si>
  <si>
    <t>对普厂村委会21名职业教育建档立卡对象实施助学补助帮扶，按照每生每学年3000元标准进行补助。</t>
  </si>
  <si>
    <t>共补助55名中高等职业教育对象</t>
  </si>
  <si>
    <t>对六个村委会55名职业教育建档立卡对象实施助学补助帮扶，按照每生每学年3000元标准进行补助。</t>
  </si>
  <si>
    <t>共补助2名中高等职业教育对象</t>
  </si>
  <si>
    <t>对甲浦村委会2名职业教育建档立卡对象实施助学补助帮扶，按照每生每学年3000元标准进行补助。</t>
  </si>
  <si>
    <t>共补助6名中高等职业教育对象</t>
  </si>
  <si>
    <t>对罗尹村委会6名职业教育建档立卡对象实施助学补助帮扶，按照每生每学年3000元标准进行补助。</t>
  </si>
  <si>
    <t>共补助12名中高等职业教育对象</t>
  </si>
  <si>
    <t>对狮子山村委会12名职业教育建档立卡对象实施助学补助帮扶，按照每生每学年3000元标准进行补助。</t>
  </si>
  <si>
    <t>共补助11名中高等职业教育对象</t>
  </si>
  <si>
    <t>对木冲村委会11名职业教育建档立卡对象实施助学补助帮扶，按照每生每学年3000元标准进行补助。</t>
  </si>
  <si>
    <t>共补助23名中高等职业教育对象</t>
  </si>
  <si>
    <t>对普厂村委会23名职业教育建档立卡对象实施助学补助帮扶，按照每生每学年3000元标准进行补助。</t>
  </si>
  <si>
    <t>（五）推普教育</t>
  </si>
  <si>
    <t>六、素质提升工程</t>
  </si>
  <si>
    <t>（一）职业技能培训</t>
  </si>
  <si>
    <t>（二）引导性培训</t>
  </si>
  <si>
    <t>（三）转移就业培训</t>
  </si>
  <si>
    <t>（四）新型农民培训</t>
  </si>
  <si>
    <t>（五）通用语言培训</t>
  </si>
  <si>
    <t>七、农村危房改造工程</t>
  </si>
  <si>
    <t>（一）撤除重建设</t>
  </si>
  <si>
    <t>户</t>
  </si>
  <si>
    <t>建档立卡贫困户拆除重建补助资金</t>
  </si>
  <si>
    <t>小街村、普厂村</t>
  </si>
  <si>
    <t>对两户D级危房拆除重建补助资金</t>
  </si>
  <si>
    <t>县住建局</t>
  </si>
  <si>
    <t>（二）加固改造</t>
  </si>
  <si>
    <t>补建档立卡贫困户易地搬迁王贞金户1人</t>
  </si>
  <si>
    <t>木冲村</t>
  </si>
  <si>
    <t>八、贫困村脱贫振兴工程</t>
  </si>
  <si>
    <t>（一）村组道路建设</t>
  </si>
  <si>
    <t>扩改建</t>
  </si>
  <si>
    <t>公里</t>
  </si>
  <si>
    <t>（二）村组动力电改造</t>
  </si>
  <si>
    <t>（三）饮水安全巩固提升</t>
  </si>
  <si>
    <t>1.普厂村委会下拉溪人饮管道建设项目</t>
  </si>
  <si>
    <t>普厂村</t>
  </si>
  <si>
    <t>下拉溪</t>
  </si>
  <si>
    <t>镀锌管800m</t>
  </si>
  <si>
    <t>架设DN40mm热镀锌管800m</t>
  </si>
  <si>
    <t>公益共享</t>
  </si>
  <si>
    <t>县水利局</t>
  </si>
  <si>
    <t>2.小街乡狮子山村委会吴家村人饮工程</t>
  </si>
  <si>
    <t>狮子山村</t>
  </si>
  <si>
    <t>吴家村</t>
  </si>
  <si>
    <t>米</t>
  </si>
  <si>
    <t>新建32m³蓄水池1个、50m³蓄水池1个、泵站电机1套，DN40mm涂塑管800m，DN50mm涂塑管500m，DN20mm涂塑管1500m等</t>
  </si>
  <si>
    <t>公益项目</t>
  </si>
  <si>
    <t>水管站</t>
  </si>
  <si>
    <t>3.罗尹村马家箐人饮工程</t>
  </si>
  <si>
    <t>马家箐12组</t>
  </si>
  <si>
    <t>架设3公里涂塑主管、修建100m³1个、压力池1个</t>
  </si>
  <si>
    <t>4.木冲李罗亩南坝修建</t>
  </si>
  <si>
    <t>李罗母</t>
  </si>
  <si>
    <t>实施李罗母南坝修建项目，含坝体、涵管、排洪沟等项目建设</t>
  </si>
  <si>
    <t>5.新建马道子1000m³水池1个</t>
  </si>
  <si>
    <t>上村1—4组</t>
  </si>
  <si>
    <t>m³</t>
  </si>
  <si>
    <t>新建马道子1000m³水池1个</t>
  </si>
  <si>
    <t>（四）小型农田水利设施建设</t>
  </si>
  <si>
    <t>1.高标准农田建设</t>
  </si>
  <si>
    <t>1.1普厂村委会新村至独家村机耕路项目</t>
  </si>
  <si>
    <t>新村</t>
  </si>
  <si>
    <t>新建机耕路360米</t>
  </si>
  <si>
    <t>新修机耕路360米，配套C20三面光水沟其路面宽度为4米，路面整形机械碾压；根据路段情况支砌M7.5挡墙12米，涵管安装26米</t>
  </si>
  <si>
    <t>1.2普厂村委会蓼莪至鲁迫机耕路新建项目</t>
  </si>
  <si>
    <t>蓼莪</t>
  </si>
  <si>
    <t>新建机耕路780米</t>
  </si>
  <si>
    <t>扩建机耕路780米，配套C20两面光水沟，其路面宽度为4米，路面整形机械碾压；根据路段情况支砌M7.5挡墙24米，涵管安装30米等</t>
  </si>
  <si>
    <t>2.农业灌溉设施建设</t>
  </si>
  <si>
    <t>2.1普厂村委会蓼莪1000m3水池建设项目</t>
  </si>
  <si>
    <t>蓼莪七组</t>
  </si>
  <si>
    <t>1000m³水池</t>
  </si>
  <si>
    <t>蓼莪1000m³水池</t>
  </si>
  <si>
    <t>2.2普厂村委会上普厂、上拉溪、岩子脚、下拉溪水利项目</t>
  </si>
  <si>
    <t>上普厂、上拉溪、下拉溪、岩子脚</t>
  </si>
  <si>
    <t>灌渠 1500m</t>
  </si>
  <si>
    <t>上普厂、上拉溪、下拉溪、岩子脚灌渠 1500m</t>
  </si>
  <si>
    <t>2.3罗尹村塘子箐烤烟产业种植58亩及烤烟产业区配套排灌沟工程</t>
  </si>
  <si>
    <t>小街</t>
  </si>
  <si>
    <t>罗尹村</t>
  </si>
  <si>
    <t>大村</t>
  </si>
  <si>
    <t>排管沟250米</t>
  </si>
  <si>
    <t>种植烤烟58亩覆盖34户，及烤烟产业区配套修建浆砌是排灌沟250米，本工程采用M7.5浆砌石砌筑沟帮，C20混凝土浇筑沟底</t>
  </si>
  <si>
    <t>2.4甲浦村甲浦箐烤烟种植150亩及烤烟产业区配套管网建设工程</t>
  </si>
  <si>
    <t>甲浦村</t>
  </si>
  <si>
    <t>甲浦箐</t>
  </si>
  <si>
    <t>2500m热镀锌管、新建1m³压力池一个</t>
  </si>
  <si>
    <t>种植烤烟150亩覆盖70户，及配套烤烟产业从蚂蚁地龙潭架设2500m热镀锌管至菜籽田5000m³水池,龙潭新建1m³压力池一个</t>
  </si>
  <si>
    <t>（五）村组通讯及网络建设</t>
  </si>
  <si>
    <t>（六）村庄人居环境整治</t>
  </si>
  <si>
    <t>1.垃圾处理</t>
  </si>
  <si>
    <t>2.雨污设施</t>
  </si>
  <si>
    <t>3.公厕建设</t>
  </si>
  <si>
    <t>4.太阳能路灯</t>
  </si>
  <si>
    <t>盏</t>
  </si>
  <si>
    <t>5.贫困户改厕改圈改院</t>
  </si>
  <si>
    <t>6.农村环境卫生综合整治</t>
  </si>
  <si>
    <t>6.1小街乡狮子山村委会赵家村人居环境整治项目</t>
  </si>
  <si>
    <t>赵家村</t>
  </si>
  <si>
    <t>立方</t>
  </si>
  <si>
    <t>m7.5支砌路基挡土墙规格：43*(1.1+0.5)/2，51.7m³；c20硬化主路规格：1350*2.2*0.2，590m³；c30硬化主路湾道加宽规格：15*1.3*0.2*4，15.5m³；分户路土方开挖夯压规格：862*1.8*0.25，387.5m³；m7.5支砌分户路基挡墙规格38*(1.1+0.5)/2*1.5，46m³；c20硬化分户路规格862*1.6*0.15，206.6m³</t>
  </si>
  <si>
    <t>6.2小街乡木冲村委会下村村内环境综合整治项目</t>
  </si>
  <si>
    <t>下村</t>
  </si>
  <si>
    <t>主路土方开挖453*3*0.05；c20硬化主路453*3.4*0.2；分户路土方开挖885*1.2*0.16；c20硬化分户路885*1*0.15；村内三面观排污沟土方开挖340*0.8*0.5；c20砼浇筑排污沟340*0.24；M7.5支砌道路挡墙33.6*2.45M3/米</t>
  </si>
  <si>
    <t>6.3罗尹村委会大麦地村内环境综合整治</t>
  </si>
  <si>
    <t>大麦地</t>
  </si>
  <si>
    <t>道路主路硬化500，分户路260米；路灯；垃圾房；公厕。</t>
  </si>
  <si>
    <t>6.4狮子山村委会郄家村村内环境综合整治</t>
  </si>
  <si>
    <t>郄家村</t>
  </si>
  <si>
    <t>排水沟、公厕</t>
  </si>
  <si>
    <t xml:space="preserve">6.5狮子山白岩子村内环境综合整治      </t>
  </si>
  <si>
    <t>白岩子13组</t>
  </si>
  <si>
    <t>道路土方开挖1200*1*2+1800*1.8*0.3；m7.5支砌路基挡土墙92*2.89m³/m；涵洞10道承查管600*600；c30浇筑主路1200*3.5*0.2等</t>
  </si>
  <si>
    <t>（七）广播电视村村通</t>
  </si>
  <si>
    <t>（八）党群科技文化场所建设</t>
  </si>
  <si>
    <t>1.小街乡木冲马道子集贸市场建设</t>
  </si>
  <si>
    <t>上村1、2、3、4组</t>
  </si>
  <si>
    <t>新建农贸集贸市场一座</t>
  </si>
  <si>
    <t>木冲村菜豌豆种植2500亩、辣椒种植400亩，魔芋种植250亩，包谷种植2000亩，还覆盖狮子山村和普厂村等农产品交易配套设施及马道子集贸市场项目工程土石方开挖、场地硬化、交易钢化棚建设，新建管理用房</t>
  </si>
  <si>
    <t xml:space="preserve">2.小街乡罗尹村集贸市场项目  </t>
  </si>
  <si>
    <t>张家村</t>
  </si>
  <si>
    <t>场地土方开挖100*35*0.8、场地接配层98*3.3*0.18、C30场地硬化98*3.3*0.2，交易市场钢化棚建设25*7*4，砖混结构管理用房12*4.5，集贸市场围墙红砖支砌256*0.24*2.2，集贸市场大门1道3.6*3</t>
  </si>
  <si>
    <t>九、守边强基工程</t>
  </si>
  <si>
    <t>（一）抵边自然村道路建设</t>
  </si>
  <si>
    <t>（二）低边村组综合整治</t>
  </si>
  <si>
    <t>（三）边民互市贸易设施建设</t>
  </si>
  <si>
    <t>（四）护边员公益性岗位</t>
  </si>
  <si>
    <t>十、兜底保障工程</t>
  </si>
  <si>
    <t>（一）村级养老设施建设</t>
  </si>
  <si>
    <t>（二）五保户残疾人设施建设</t>
  </si>
  <si>
    <t>（三）妇女儿童保护设施建设</t>
  </si>
  <si>
    <t>（四）其他保障设施建设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</si>
</sst>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 numFmtId="179" formatCode="0.00_);[Red]\(0.00\)"/>
    <numFmt numFmtId="180" formatCode="0.0000_ "/>
  </numFmts>
  <fonts count="35">
    <font>
      <sz val="11"/>
      <color theme="1"/>
      <name val="宋体"/>
      <charset val="134"/>
      <scheme val="minor"/>
    </font>
    <font>
      <sz val="12"/>
      <color theme="1"/>
      <name val="宋体"/>
      <charset val="134"/>
      <scheme val="minor"/>
    </font>
    <font>
      <sz val="11"/>
      <color theme="1"/>
      <name val="宋体"/>
      <charset val="134"/>
    </font>
    <font>
      <sz val="10"/>
      <color theme="1"/>
      <name val="宋体"/>
      <charset val="134"/>
    </font>
    <font>
      <b/>
      <sz val="11"/>
      <color theme="1"/>
      <name val="宋体"/>
      <charset val="134"/>
    </font>
    <font>
      <sz val="20"/>
      <color theme="1"/>
      <name val="黑体"/>
      <charset val="134"/>
    </font>
    <font>
      <b/>
      <sz val="12"/>
      <color theme="1"/>
      <name val="宋体"/>
      <charset val="134"/>
    </font>
    <font>
      <b/>
      <sz val="9"/>
      <color theme="1"/>
      <name val="宋体"/>
      <charset val="134"/>
    </font>
    <font>
      <b/>
      <sz val="10"/>
      <color theme="1"/>
      <name val="宋体"/>
      <charset val="134"/>
    </font>
    <font>
      <sz val="9"/>
      <color theme="1"/>
      <name val="宋体"/>
      <charset val="134"/>
    </font>
    <font>
      <sz val="9"/>
      <color theme="1"/>
      <name val="SimSun"/>
      <charset val="134"/>
    </font>
    <font>
      <b/>
      <i/>
      <sz val="9"/>
      <color theme="1"/>
      <name val="宋体"/>
      <charset val="134"/>
    </font>
    <font>
      <sz val="10"/>
      <color theme="1"/>
      <name val="宋体"/>
      <charset val="134"/>
      <scheme val="minor"/>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34" fillId="0" borderId="0">
      <alignment vertical="center"/>
    </xf>
  </cellStyleXfs>
  <cellXfs count="73">
    <xf numFmtId="0" fontId="0" fillId="0" borderId="0" xfId="0">
      <alignment vertical="center"/>
    </xf>
    <xf numFmtId="0" fontId="1" fillId="2" borderId="0" xfId="0" applyFont="1" applyFill="1">
      <alignment vertical="center"/>
    </xf>
    <xf numFmtId="0" fontId="0" fillId="2" borderId="0" xfId="0" applyFont="1" applyFill="1">
      <alignment vertical="center"/>
    </xf>
    <xf numFmtId="0" fontId="2" fillId="2" borderId="0" xfId="0" applyFont="1" applyFill="1" applyAlignment="1">
      <alignment vertical="center"/>
    </xf>
    <xf numFmtId="0" fontId="0" fillId="2" borderId="0" xfId="0" applyFont="1" applyFill="1" applyAlignment="1">
      <alignment vertical="center" wrapText="1"/>
    </xf>
    <xf numFmtId="0" fontId="0" fillId="2" borderId="0" xfId="0" applyFont="1" applyFill="1" applyAlignment="1">
      <alignment vertical="center"/>
    </xf>
    <xf numFmtId="0" fontId="3" fillId="2" borderId="0" xfId="0" applyFont="1" applyFill="1" applyBorder="1" applyAlignment="1">
      <alignment vertical="center" wrapText="1"/>
    </xf>
    <xf numFmtId="176" fontId="0" fillId="2" borderId="0" xfId="0" applyNumberFormat="1" applyFont="1" applyFill="1">
      <alignment vertical="center"/>
    </xf>
    <xf numFmtId="177" fontId="0" fillId="2" borderId="0" xfId="0" applyNumberFormat="1" applyFont="1" applyFill="1">
      <alignment vertical="center"/>
    </xf>
    <xf numFmtId="0" fontId="4" fillId="2" borderId="0" xfId="50" applyFont="1" applyFill="1" applyAlignment="1">
      <alignment horizontal="left" vertical="center" wrapText="1"/>
    </xf>
    <xf numFmtId="0" fontId="4" fillId="2" borderId="0" xfId="50" applyFont="1" applyFill="1" applyAlignment="1">
      <alignment horizontal="center" vertical="center" wrapText="1"/>
    </xf>
    <xf numFmtId="0" fontId="2" fillId="2" borderId="0" xfId="50" applyFont="1" applyFill="1" applyAlignment="1">
      <alignment horizontal="center" vertical="center" wrapText="1"/>
    </xf>
    <xf numFmtId="0" fontId="5" fillId="2" borderId="0" xfId="50" applyFont="1" applyFill="1" applyAlignment="1">
      <alignment horizontal="center" vertical="center" wrapText="1"/>
    </xf>
    <xf numFmtId="0" fontId="6" fillId="2" borderId="0" xfId="50" applyFont="1" applyFill="1" applyBorder="1" applyAlignment="1">
      <alignment horizontal="left"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8" fontId="8" fillId="2" borderId="1" xfId="0" applyNumberFormat="1" applyFont="1" applyFill="1" applyBorder="1" applyAlignment="1">
      <alignment horizontal="center" vertical="center" wrapText="1"/>
    </xf>
    <xf numFmtId="0" fontId="8" fillId="2" borderId="1" xfId="49" applyFont="1" applyFill="1" applyBorder="1" applyAlignment="1" applyProtection="1">
      <alignment horizontal="center" vertical="center" wrapText="1"/>
      <protection locked="0"/>
    </xf>
    <xf numFmtId="0" fontId="7" fillId="2" borderId="1" xfId="49" applyFont="1" applyFill="1" applyBorder="1" applyAlignment="1" applyProtection="1">
      <alignment horizontal="center" vertical="center" wrapText="1"/>
      <protection locked="0"/>
    </xf>
    <xf numFmtId="178" fontId="7" fillId="2" borderId="1" xfId="0" applyNumberFormat="1" applyFont="1" applyFill="1" applyBorder="1" applyAlignment="1">
      <alignment horizontal="center" vertical="center" wrapText="1"/>
    </xf>
    <xf numFmtId="0" fontId="3" fillId="2" borderId="1" xfId="49" applyFont="1" applyFill="1" applyBorder="1" applyAlignment="1" applyProtection="1">
      <alignment horizontal="center" vertical="center" wrapText="1"/>
      <protection locked="0"/>
    </xf>
    <xf numFmtId="0" fontId="9" fillId="2" borderId="1" xfId="49"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3" fillId="2" borderId="1" xfId="0" applyFont="1" applyFill="1" applyBorder="1" applyAlignment="1">
      <alignment horizontal="center" wrapText="1"/>
    </xf>
    <xf numFmtId="0" fontId="9" fillId="2" borderId="1" xfId="0" applyFont="1" applyFill="1" applyBorder="1" applyAlignment="1">
      <alignment horizontal="center" wrapText="1"/>
    </xf>
    <xf numFmtId="0" fontId="10" fillId="2" borderId="1" xfId="0" applyFont="1" applyFill="1" applyBorder="1" applyAlignment="1">
      <alignment horizontal="center" vertical="center" wrapText="1"/>
    </xf>
    <xf numFmtId="176" fontId="2" fillId="2" borderId="0" xfId="50" applyNumberFormat="1" applyFont="1" applyFill="1" applyAlignment="1">
      <alignment horizontal="center" vertical="center" wrapText="1"/>
    </xf>
    <xf numFmtId="177" fontId="2" fillId="2" borderId="0" xfId="50" applyNumberFormat="1" applyFont="1" applyFill="1" applyAlignment="1">
      <alignment horizontal="center" vertical="center" wrapText="1"/>
    </xf>
    <xf numFmtId="176" fontId="5" fillId="2" borderId="0" xfId="50" applyNumberFormat="1" applyFont="1" applyFill="1" applyAlignment="1">
      <alignment horizontal="center" vertical="center" wrapText="1"/>
    </xf>
    <xf numFmtId="176" fontId="6" fillId="2" borderId="0" xfId="50" applyNumberFormat="1" applyFont="1" applyFill="1" applyBorder="1" applyAlignment="1">
      <alignment horizontal="left" wrapText="1"/>
    </xf>
    <xf numFmtId="176" fontId="7" fillId="2" borderId="1" xfId="0" applyNumberFormat="1" applyFont="1" applyFill="1" applyBorder="1" applyAlignment="1">
      <alignment horizontal="center" vertical="center" wrapText="1"/>
    </xf>
    <xf numFmtId="179"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180" fontId="7" fillId="2" borderId="1" xfId="0" applyNumberFormat="1" applyFont="1" applyFill="1" applyBorder="1" applyAlignment="1">
      <alignment horizontal="center" vertical="center" wrapText="1"/>
    </xf>
    <xf numFmtId="176" fontId="9" fillId="2" borderId="2" xfId="0" applyNumberFormat="1" applyFont="1" applyFill="1" applyBorder="1" applyAlignment="1">
      <alignment horizontal="center" vertical="center" wrapText="1"/>
    </xf>
    <xf numFmtId="176" fontId="2" fillId="2" borderId="1" xfId="0" applyNumberFormat="1" applyFont="1" applyFill="1" applyBorder="1" applyAlignment="1">
      <alignment vertical="center"/>
    </xf>
    <xf numFmtId="180" fontId="9" fillId="2" borderId="1" xfId="0" applyNumberFormat="1" applyFont="1" applyFill="1" applyBorder="1" applyAlignment="1">
      <alignment horizontal="center" vertical="center" wrapText="1"/>
    </xf>
    <xf numFmtId="176" fontId="0" fillId="2" borderId="1" xfId="0" applyNumberFormat="1" applyFont="1" applyFill="1" applyBorder="1">
      <alignment vertical="center"/>
    </xf>
    <xf numFmtId="176" fontId="0" fillId="2" borderId="1" xfId="0" applyNumberFormat="1" applyFont="1" applyFill="1" applyBorder="1" applyAlignment="1">
      <alignment vertical="center" wrapText="1"/>
    </xf>
    <xf numFmtId="177" fontId="9" fillId="2" borderId="1" xfId="0" applyNumberFormat="1" applyFont="1" applyFill="1" applyBorder="1" applyAlignment="1">
      <alignment horizontal="center" wrapText="1"/>
    </xf>
    <xf numFmtId="179" fontId="9" fillId="2" borderId="1" xfId="0" applyNumberFormat="1" applyFont="1" applyFill="1" applyBorder="1" applyAlignment="1">
      <alignment horizontal="center" wrapText="1"/>
    </xf>
    <xf numFmtId="176" fontId="9" fillId="2" borderId="1" xfId="49" applyNumberFormat="1" applyFont="1" applyFill="1" applyBorder="1" applyAlignment="1" applyProtection="1">
      <alignment horizontal="center" vertical="center" wrapText="1"/>
      <protection locked="0"/>
    </xf>
    <xf numFmtId="177" fontId="9" fillId="2" borderId="1" xfId="49" applyNumberFormat="1" applyFont="1" applyFill="1" applyBorder="1" applyAlignment="1" applyProtection="1">
      <alignment horizontal="center" vertical="center" wrapText="1"/>
      <protection locked="0"/>
    </xf>
    <xf numFmtId="178" fontId="11" fillId="2"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180" fontId="8"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80"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8" fillId="2" borderId="1"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9"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需求汇总表（1-4）" xfId="49"/>
    <cellStyle name="常规 2 2 3" xfId="50"/>
  </cellStyle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2"/>
  <sheetViews>
    <sheetView tabSelected="1" workbookViewId="0">
      <pane ySplit="7" topLeftCell="A8" activePane="bottomLeft" state="frozen"/>
      <selection/>
      <selection pane="bottomLeft" activeCell="J17" sqref="J17"/>
    </sheetView>
  </sheetViews>
  <sheetFormatPr defaultColWidth="9" defaultRowHeight="13.5"/>
  <cols>
    <col min="1" max="1" width="3.875" style="2" customWidth="1"/>
    <col min="2" max="2" width="24.5" style="2" customWidth="1"/>
    <col min="3" max="3" width="9.5" style="2" customWidth="1"/>
    <col min="4" max="4" width="10.125" style="2" customWidth="1"/>
    <col min="5" max="5" width="10" style="2" customWidth="1"/>
    <col min="6" max="6" width="7.875" style="2" customWidth="1"/>
    <col min="7" max="7" width="8" style="2" customWidth="1"/>
    <col min="8" max="8" width="9.75" style="2" customWidth="1"/>
    <col min="9" max="9" width="26.625" style="2" customWidth="1"/>
    <col min="10" max="10" width="10.375" style="7" customWidth="1"/>
    <col min="11" max="11" width="16.125" style="7" customWidth="1"/>
    <col min="12" max="12" width="13.375" style="7" customWidth="1"/>
    <col min="13" max="13" width="13" style="7" customWidth="1"/>
    <col min="14" max="14" width="9.625" style="2"/>
    <col min="15" max="16" width="9.375" style="8"/>
    <col min="17" max="16384" width="9" style="2"/>
  </cols>
  <sheetData>
    <row r="1" customHeight="1" spans="1:17">
      <c r="A1" s="9" t="s">
        <v>0</v>
      </c>
      <c r="B1" s="9"/>
      <c r="C1" s="10"/>
      <c r="D1" s="10"/>
      <c r="E1" s="10"/>
      <c r="F1" s="11"/>
      <c r="G1" s="11"/>
      <c r="H1" s="11"/>
      <c r="I1" s="11"/>
      <c r="J1" s="29"/>
      <c r="K1" s="29"/>
      <c r="L1" s="29"/>
      <c r="M1" s="29"/>
      <c r="N1" s="11"/>
      <c r="O1" s="30"/>
      <c r="P1" s="30"/>
      <c r="Q1" s="11"/>
    </row>
    <row r="2" ht="25.5" customHeight="1" spans="1:17">
      <c r="A2" s="12" t="s">
        <v>1</v>
      </c>
      <c r="B2" s="12"/>
      <c r="C2" s="12"/>
      <c r="D2" s="12"/>
      <c r="E2" s="12"/>
      <c r="F2" s="12"/>
      <c r="G2" s="12"/>
      <c r="H2" s="12"/>
      <c r="I2" s="12"/>
      <c r="J2" s="31"/>
      <c r="K2" s="31"/>
      <c r="L2" s="31"/>
      <c r="M2" s="31"/>
      <c r="N2" s="12"/>
      <c r="O2" s="12"/>
      <c r="P2" s="12"/>
      <c r="Q2" s="12"/>
    </row>
    <row r="3" s="1" customFormat="1" ht="17.25" customHeight="1" spans="1:17">
      <c r="A3" s="13" t="s">
        <v>2</v>
      </c>
      <c r="B3" s="13"/>
      <c r="C3" s="13"/>
      <c r="D3" s="13"/>
      <c r="E3" s="13"/>
      <c r="F3" s="13"/>
      <c r="G3" s="13"/>
      <c r="H3" s="13"/>
      <c r="I3" s="13"/>
      <c r="J3" s="32"/>
      <c r="K3" s="32"/>
      <c r="L3" s="32"/>
      <c r="M3" s="32"/>
      <c r="N3" s="13"/>
      <c r="O3" s="13"/>
      <c r="P3" s="13"/>
      <c r="Q3" s="13"/>
    </row>
    <row r="4" ht="22.5" customHeight="1" spans="1:17">
      <c r="A4" s="14" t="s">
        <v>3</v>
      </c>
      <c r="B4" s="15" t="s">
        <v>4</v>
      </c>
      <c r="C4" s="15" t="s">
        <v>5</v>
      </c>
      <c r="D4" s="15"/>
      <c r="E4" s="15"/>
      <c r="F4" s="15" t="s">
        <v>6</v>
      </c>
      <c r="G4" s="15" t="s">
        <v>7</v>
      </c>
      <c r="H4" s="15" t="s">
        <v>8</v>
      </c>
      <c r="I4" s="15" t="s">
        <v>9</v>
      </c>
      <c r="J4" s="33" t="s">
        <v>10</v>
      </c>
      <c r="K4" s="33"/>
      <c r="L4" s="33"/>
      <c r="M4" s="33"/>
      <c r="N4" s="34" t="s">
        <v>11</v>
      </c>
      <c r="O4" s="35" t="s">
        <v>12</v>
      </c>
      <c r="P4" s="35"/>
      <c r="Q4" s="15" t="s">
        <v>13</v>
      </c>
    </row>
    <row r="5" ht="17.25" customHeight="1" spans="1:17">
      <c r="A5" s="14"/>
      <c r="B5" s="15"/>
      <c r="C5" s="15" t="s">
        <v>14</v>
      </c>
      <c r="D5" s="15" t="s">
        <v>15</v>
      </c>
      <c r="E5" s="15" t="s">
        <v>16</v>
      </c>
      <c r="F5" s="15"/>
      <c r="G5" s="15"/>
      <c r="H5" s="15"/>
      <c r="I5" s="15"/>
      <c r="J5" s="33" t="s">
        <v>17</v>
      </c>
      <c r="K5" s="33" t="s">
        <v>18</v>
      </c>
      <c r="L5" s="33"/>
      <c r="M5" s="33"/>
      <c r="N5" s="34"/>
      <c r="O5" s="35"/>
      <c r="P5" s="35"/>
      <c r="Q5" s="15"/>
    </row>
    <row r="6" ht="18.75" customHeight="1" spans="1:17">
      <c r="A6" s="14"/>
      <c r="B6" s="15"/>
      <c r="C6" s="15"/>
      <c r="D6" s="15"/>
      <c r="E6" s="15"/>
      <c r="F6" s="15"/>
      <c r="G6" s="15"/>
      <c r="H6" s="15"/>
      <c r="I6" s="15"/>
      <c r="J6" s="33"/>
      <c r="K6" s="33" t="s">
        <v>19</v>
      </c>
      <c r="L6" s="33" t="s">
        <v>20</v>
      </c>
      <c r="M6" s="33" t="s">
        <v>21</v>
      </c>
      <c r="N6" s="34"/>
      <c r="O6" s="36" t="s">
        <v>22</v>
      </c>
      <c r="P6" s="36" t="s">
        <v>23</v>
      </c>
      <c r="Q6" s="15"/>
    </row>
    <row r="7" s="2" customFormat="1" ht="22.5" customHeight="1" spans="1:17">
      <c r="A7" s="16">
        <v>0</v>
      </c>
      <c r="B7" s="17" t="s">
        <v>24</v>
      </c>
      <c r="C7" s="17"/>
      <c r="D7" s="17"/>
      <c r="E7" s="17"/>
      <c r="F7" s="17" t="s">
        <v>25</v>
      </c>
      <c r="G7" s="17" t="s">
        <v>25</v>
      </c>
      <c r="H7" s="18"/>
      <c r="I7" s="18"/>
      <c r="J7" s="37">
        <f>SUM(K7:M7)</f>
        <v>758.2531</v>
      </c>
      <c r="K7" s="37">
        <f t="shared" ref="K7:M7" si="0">K8+K11+K41+K53+K59+K87+K93+K98+K133+K138</f>
        <v>216.7577</v>
      </c>
      <c r="L7" s="37">
        <f t="shared" si="0"/>
        <v>127.9444</v>
      </c>
      <c r="M7" s="37">
        <f t="shared" si="0"/>
        <v>413.551</v>
      </c>
      <c r="N7" s="38" t="s">
        <v>25</v>
      </c>
      <c r="O7" s="35">
        <f>O11+O41+O53+O59+O87+O93+O98+O133+O138</f>
        <v>374</v>
      </c>
      <c r="P7" s="35">
        <f>P11+P41+P53+P59+P87+P93+P98+P133+P138</f>
        <v>901</v>
      </c>
      <c r="Q7" s="58"/>
    </row>
    <row r="8" s="2" customFormat="1" spans="1:17">
      <c r="A8" s="16">
        <v>1</v>
      </c>
      <c r="B8" s="19" t="s">
        <v>26</v>
      </c>
      <c r="C8" s="20"/>
      <c r="D8" s="20"/>
      <c r="E8" s="20"/>
      <c r="F8" s="15" t="s">
        <v>25</v>
      </c>
      <c r="G8" s="15" t="s">
        <v>25</v>
      </c>
      <c r="H8" s="21"/>
      <c r="I8" s="15"/>
      <c r="J8" s="33"/>
      <c r="K8" s="33"/>
      <c r="L8" s="33"/>
      <c r="M8" s="33"/>
      <c r="N8" s="38" t="s">
        <v>25</v>
      </c>
      <c r="O8" s="35"/>
      <c r="P8" s="35"/>
      <c r="Q8" s="59"/>
    </row>
    <row r="9" spans="1:17">
      <c r="A9" s="16">
        <v>2</v>
      </c>
      <c r="B9" s="22" t="s">
        <v>27</v>
      </c>
      <c r="C9" s="23"/>
      <c r="D9" s="23"/>
      <c r="E9" s="23"/>
      <c r="F9" s="24" t="s">
        <v>28</v>
      </c>
      <c r="G9" s="24" t="s">
        <v>29</v>
      </c>
      <c r="H9" s="25"/>
      <c r="I9" s="24"/>
      <c r="J9" s="38"/>
      <c r="K9" s="38"/>
      <c r="L9" s="38"/>
      <c r="M9" s="38"/>
      <c r="N9" s="38" t="s">
        <v>25</v>
      </c>
      <c r="O9" s="39"/>
      <c r="P9" s="39"/>
      <c r="Q9" s="60"/>
    </row>
    <row r="10" spans="1:17">
      <c r="A10" s="16">
        <v>3</v>
      </c>
      <c r="B10" s="22" t="s">
        <v>30</v>
      </c>
      <c r="C10" s="23"/>
      <c r="D10" s="23"/>
      <c r="E10" s="23"/>
      <c r="F10" s="24" t="s">
        <v>28</v>
      </c>
      <c r="G10" s="24" t="s">
        <v>31</v>
      </c>
      <c r="H10" s="25"/>
      <c r="I10" s="24"/>
      <c r="J10" s="38"/>
      <c r="K10" s="38"/>
      <c r="L10" s="38"/>
      <c r="M10" s="38"/>
      <c r="N10" s="38" t="s">
        <v>25</v>
      </c>
      <c r="O10" s="39"/>
      <c r="P10" s="39"/>
      <c r="Q10" s="60"/>
    </row>
    <row r="11" s="2" customFormat="1" spans="1:17">
      <c r="A11" s="16">
        <v>4</v>
      </c>
      <c r="B11" s="19" t="s">
        <v>32</v>
      </c>
      <c r="C11" s="20"/>
      <c r="D11" s="20"/>
      <c r="E11" s="20"/>
      <c r="F11" s="15" t="s">
        <v>25</v>
      </c>
      <c r="G11" s="15" t="s">
        <v>25</v>
      </c>
      <c r="H11" s="21"/>
      <c r="I11" s="15"/>
      <c r="J11" s="33"/>
      <c r="K11" s="33"/>
      <c r="L11" s="33"/>
      <c r="M11" s="33">
        <f t="shared" ref="M11:P11" si="1">M14+M18</f>
        <v>4.908</v>
      </c>
      <c r="N11" s="40"/>
      <c r="O11" s="21">
        <f t="shared" si="1"/>
        <v>49</v>
      </c>
      <c r="P11" s="21">
        <f t="shared" si="1"/>
        <v>174</v>
      </c>
      <c r="Q11" s="59"/>
    </row>
    <row r="12" spans="1:17">
      <c r="A12" s="16">
        <v>5</v>
      </c>
      <c r="B12" s="16" t="s">
        <v>33</v>
      </c>
      <c r="C12" s="24"/>
      <c r="D12" s="24"/>
      <c r="E12" s="24"/>
      <c r="F12" s="24" t="s">
        <v>28</v>
      </c>
      <c r="G12" s="24" t="s">
        <v>34</v>
      </c>
      <c r="H12" s="25"/>
      <c r="I12" s="24"/>
      <c r="J12" s="38"/>
      <c r="K12" s="38"/>
      <c r="L12" s="38"/>
      <c r="M12" s="38"/>
      <c r="N12" s="38"/>
      <c r="O12" s="35"/>
      <c r="P12" s="35"/>
      <c r="Q12" s="60"/>
    </row>
    <row r="13" spans="1:17">
      <c r="A13" s="16">
        <v>6</v>
      </c>
      <c r="B13" s="16" t="s">
        <v>35</v>
      </c>
      <c r="C13" s="24"/>
      <c r="D13" s="24"/>
      <c r="E13" s="24"/>
      <c r="F13" s="24" t="s">
        <v>28</v>
      </c>
      <c r="G13" s="24" t="s">
        <v>34</v>
      </c>
      <c r="H13" s="25"/>
      <c r="I13" s="24"/>
      <c r="J13" s="38"/>
      <c r="K13" s="38"/>
      <c r="L13" s="38"/>
      <c r="M13" s="38"/>
      <c r="N13" s="38"/>
      <c r="O13" s="35"/>
      <c r="P13" s="35"/>
      <c r="Q13" s="60"/>
    </row>
    <row r="14" s="3" customFormat="1" ht="26" customHeight="1" spans="1:17">
      <c r="A14" s="16">
        <v>7</v>
      </c>
      <c r="B14" s="16" t="s">
        <v>36</v>
      </c>
      <c r="C14" s="24" t="s">
        <v>37</v>
      </c>
      <c r="D14" s="24" t="s">
        <v>38</v>
      </c>
      <c r="E14" s="24" t="s">
        <v>39</v>
      </c>
      <c r="F14" s="24" t="s">
        <v>40</v>
      </c>
      <c r="G14" s="24" t="s">
        <v>34</v>
      </c>
      <c r="H14" s="25">
        <v>97</v>
      </c>
      <c r="I14" s="24" t="s">
        <v>41</v>
      </c>
      <c r="J14" s="38"/>
      <c r="K14" s="41"/>
      <c r="L14" s="42"/>
      <c r="M14" s="38">
        <v>1.94</v>
      </c>
      <c r="N14" s="43" t="s">
        <v>42</v>
      </c>
      <c r="O14" s="35">
        <v>31</v>
      </c>
      <c r="P14" s="35">
        <v>108</v>
      </c>
      <c r="Q14" s="60" t="s">
        <v>43</v>
      </c>
    </row>
    <row r="15" s="2" customFormat="1" ht="19" customHeight="1" spans="1:17">
      <c r="A15" s="16">
        <v>8</v>
      </c>
      <c r="B15" s="16" t="s">
        <v>44</v>
      </c>
      <c r="C15" s="24" t="s">
        <v>37</v>
      </c>
      <c r="D15" s="24" t="s">
        <v>45</v>
      </c>
      <c r="E15" s="24" t="s">
        <v>46</v>
      </c>
      <c r="F15" s="24" t="s">
        <v>40</v>
      </c>
      <c r="G15" s="24" t="s">
        <v>34</v>
      </c>
      <c r="H15" s="25">
        <v>2</v>
      </c>
      <c r="I15" s="24" t="s">
        <v>41</v>
      </c>
      <c r="J15" s="38"/>
      <c r="K15" s="41"/>
      <c r="L15" s="44"/>
      <c r="M15" s="38">
        <v>0.04</v>
      </c>
      <c r="N15" s="25" t="s">
        <v>42</v>
      </c>
      <c r="O15" s="35">
        <v>1</v>
      </c>
      <c r="P15" s="35">
        <v>2</v>
      </c>
      <c r="Q15" s="60" t="s">
        <v>43</v>
      </c>
    </row>
    <row r="16" s="4" customFormat="1" ht="24" customHeight="1" spans="1:17">
      <c r="A16" s="16">
        <v>9</v>
      </c>
      <c r="B16" s="16" t="s">
        <v>47</v>
      </c>
      <c r="C16" s="24" t="s">
        <v>37</v>
      </c>
      <c r="D16" s="24" t="s">
        <v>48</v>
      </c>
      <c r="E16" s="24" t="s">
        <v>49</v>
      </c>
      <c r="F16" s="24" t="s">
        <v>40</v>
      </c>
      <c r="G16" s="24" t="s">
        <v>34</v>
      </c>
      <c r="H16" s="25">
        <v>86</v>
      </c>
      <c r="I16" s="24" t="s">
        <v>50</v>
      </c>
      <c r="J16" s="38"/>
      <c r="K16" s="41"/>
      <c r="L16" s="45"/>
      <c r="M16" s="38">
        <v>1.72</v>
      </c>
      <c r="N16" s="25" t="s">
        <v>42</v>
      </c>
      <c r="O16" s="35">
        <v>27</v>
      </c>
      <c r="P16" s="35">
        <v>91</v>
      </c>
      <c r="Q16" s="60" t="s">
        <v>43</v>
      </c>
    </row>
    <row r="17" s="4" customFormat="1" ht="26" customHeight="1" spans="1:17">
      <c r="A17" s="16">
        <v>10</v>
      </c>
      <c r="B17" s="16" t="s">
        <v>51</v>
      </c>
      <c r="C17" s="24" t="s">
        <v>37</v>
      </c>
      <c r="D17" s="24" t="s">
        <v>52</v>
      </c>
      <c r="E17" s="24" t="s">
        <v>53</v>
      </c>
      <c r="F17" s="24" t="s">
        <v>40</v>
      </c>
      <c r="G17" s="24" t="s">
        <v>34</v>
      </c>
      <c r="H17" s="25">
        <v>9</v>
      </c>
      <c r="I17" s="24" t="s">
        <v>54</v>
      </c>
      <c r="J17" s="38"/>
      <c r="K17" s="38"/>
      <c r="L17" s="38"/>
      <c r="M17" s="38">
        <v>0.18</v>
      </c>
      <c r="N17" s="25" t="s">
        <v>42</v>
      </c>
      <c r="O17" s="35">
        <v>3</v>
      </c>
      <c r="P17" s="35">
        <v>15</v>
      </c>
      <c r="Q17" s="60" t="s">
        <v>43</v>
      </c>
    </row>
    <row r="18" s="4" customFormat="1" ht="21" customHeight="1" spans="1:17">
      <c r="A18" s="16">
        <v>11</v>
      </c>
      <c r="B18" s="16" t="s">
        <v>55</v>
      </c>
      <c r="C18" s="24" t="s">
        <v>37</v>
      </c>
      <c r="D18" s="24" t="s">
        <v>56</v>
      </c>
      <c r="E18" s="24" t="s">
        <v>57</v>
      </c>
      <c r="F18" s="24" t="s">
        <v>40</v>
      </c>
      <c r="G18" s="24" t="s">
        <v>34</v>
      </c>
      <c r="H18" s="25">
        <v>106</v>
      </c>
      <c r="I18" s="24" t="s">
        <v>58</v>
      </c>
      <c r="J18" s="38"/>
      <c r="K18" s="41"/>
      <c r="L18" s="45"/>
      <c r="M18" s="38">
        <v>2.968</v>
      </c>
      <c r="N18" s="43" t="s">
        <v>42</v>
      </c>
      <c r="O18" s="35">
        <v>18</v>
      </c>
      <c r="P18" s="35">
        <v>66</v>
      </c>
      <c r="Q18" s="60" t="s">
        <v>43</v>
      </c>
    </row>
    <row r="19" s="3" customFormat="1" ht="30" customHeight="1" spans="1:17">
      <c r="A19" s="16">
        <v>12</v>
      </c>
      <c r="B19" s="16" t="s">
        <v>59</v>
      </c>
      <c r="C19" s="24" t="s">
        <v>37</v>
      </c>
      <c r="D19" s="24" t="s">
        <v>56</v>
      </c>
      <c r="E19" s="24" t="s">
        <v>57</v>
      </c>
      <c r="F19" s="24" t="s">
        <v>40</v>
      </c>
      <c r="G19" s="24" t="s">
        <v>34</v>
      </c>
      <c r="H19" s="25">
        <v>106</v>
      </c>
      <c r="I19" s="24" t="s">
        <v>60</v>
      </c>
      <c r="J19" s="38"/>
      <c r="K19" s="41"/>
      <c r="L19" s="42"/>
      <c r="M19" s="38">
        <v>2.968</v>
      </c>
      <c r="N19" s="25" t="s">
        <v>42</v>
      </c>
      <c r="O19" s="35">
        <v>18</v>
      </c>
      <c r="P19" s="35">
        <v>66</v>
      </c>
      <c r="Q19" s="60" t="s">
        <v>43</v>
      </c>
    </row>
    <row r="20" spans="1:17">
      <c r="A20" s="16">
        <v>13</v>
      </c>
      <c r="B20" s="16" t="s">
        <v>61</v>
      </c>
      <c r="C20" s="24"/>
      <c r="D20" s="24"/>
      <c r="E20" s="24"/>
      <c r="F20" s="24" t="s">
        <v>28</v>
      </c>
      <c r="G20" s="24" t="s">
        <v>34</v>
      </c>
      <c r="H20" s="25"/>
      <c r="I20" s="24"/>
      <c r="J20" s="38"/>
      <c r="K20" s="38"/>
      <c r="L20" s="38"/>
      <c r="M20" s="38"/>
      <c r="N20" s="38"/>
      <c r="O20" s="35"/>
      <c r="P20" s="35"/>
      <c r="Q20" s="60"/>
    </row>
    <row r="21" spans="1:17">
      <c r="A21" s="16">
        <v>14</v>
      </c>
      <c r="B21" s="16" t="s">
        <v>62</v>
      </c>
      <c r="C21" s="24"/>
      <c r="D21" s="24"/>
      <c r="E21" s="24"/>
      <c r="F21" s="24" t="s">
        <v>28</v>
      </c>
      <c r="G21" s="24" t="s">
        <v>34</v>
      </c>
      <c r="H21" s="25"/>
      <c r="I21" s="24"/>
      <c r="J21" s="38"/>
      <c r="K21" s="38"/>
      <c r="L21" s="38"/>
      <c r="M21" s="38"/>
      <c r="N21" s="38"/>
      <c r="O21" s="35"/>
      <c r="P21" s="35"/>
      <c r="Q21" s="60"/>
    </row>
    <row r="22" spans="1:17">
      <c r="A22" s="16">
        <v>15</v>
      </c>
      <c r="B22" s="16" t="s">
        <v>63</v>
      </c>
      <c r="C22" s="24"/>
      <c r="D22" s="24"/>
      <c r="E22" s="24"/>
      <c r="F22" s="24" t="s">
        <v>28</v>
      </c>
      <c r="G22" s="24" t="s">
        <v>34</v>
      </c>
      <c r="H22" s="25"/>
      <c r="I22" s="24"/>
      <c r="J22" s="38"/>
      <c r="K22" s="38"/>
      <c r="L22" s="38"/>
      <c r="M22" s="38"/>
      <c r="N22" s="38"/>
      <c r="O22" s="35"/>
      <c r="P22" s="35"/>
      <c r="Q22" s="60"/>
    </row>
    <row r="23" spans="1:17">
      <c r="A23" s="16">
        <v>16</v>
      </c>
      <c r="B23" s="26" t="s">
        <v>64</v>
      </c>
      <c r="C23" s="27"/>
      <c r="D23" s="27"/>
      <c r="E23" s="27"/>
      <c r="F23" s="24" t="s">
        <v>25</v>
      </c>
      <c r="G23" s="24" t="s">
        <v>25</v>
      </c>
      <c r="H23" s="24"/>
      <c r="I23" s="24"/>
      <c r="J23" s="38"/>
      <c r="K23" s="38"/>
      <c r="L23" s="38"/>
      <c r="M23" s="38"/>
      <c r="N23" s="27"/>
      <c r="O23" s="46"/>
      <c r="P23" s="46"/>
      <c r="Q23" s="27"/>
    </row>
    <row r="24" spans="1:17">
      <c r="A24" s="16">
        <v>17</v>
      </c>
      <c r="B24" s="26" t="s">
        <v>65</v>
      </c>
      <c r="C24" s="27"/>
      <c r="D24" s="27"/>
      <c r="E24" s="27"/>
      <c r="F24" s="24" t="s">
        <v>28</v>
      </c>
      <c r="G24" s="24" t="s">
        <v>66</v>
      </c>
      <c r="H24" s="24"/>
      <c r="I24" s="24"/>
      <c r="J24" s="38"/>
      <c r="K24" s="38"/>
      <c r="L24" s="38"/>
      <c r="M24" s="38"/>
      <c r="N24" s="27"/>
      <c r="O24" s="46"/>
      <c r="P24" s="46"/>
      <c r="Q24" s="27"/>
    </row>
    <row r="25" spans="1:17">
      <c r="A25" s="16">
        <v>18</v>
      </c>
      <c r="B25" s="26" t="s">
        <v>67</v>
      </c>
      <c r="C25" s="27"/>
      <c r="D25" s="27"/>
      <c r="E25" s="27"/>
      <c r="F25" s="24" t="s">
        <v>28</v>
      </c>
      <c r="G25" s="24" t="s">
        <v>66</v>
      </c>
      <c r="H25" s="24"/>
      <c r="I25" s="24"/>
      <c r="J25" s="38"/>
      <c r="K25" s="38"/>
      <c r="L25" s="38"/>
      <c r="M25" s="38"/>
      <c r="N25" s="27"/>
      <c r="O25" s="46"/>
      <c r="P25" s="46"/>
      <c r="Q25" s="27"/>
    </row>
    <row r="26" spans="1:17">
      <c r="A26" s="16">
        <v>19</v>
      </c>
      <c r="B26" s="26" t="s">
        <v>68</v>
      </c>
      <c r="C26" s="27"/>
      <c r="D26" s="27"/>
      <c r="E26" s="27"/>
      <c r="F26" s="24" t="s">
        <v>28</v>
      </c>
      <c r="G26" s="24" t="s">
        <v>66</v>
      </c>
      <c r="H26" s="24"/>
      <c r="I26" s="24"/>
      <c r="J26" s="38"/>
      <c r="K26" s="38"/>
      <c r="L26" s="38"/>
      <c r="M26" s="38"/>
      <c r="N26" s="27"/>
      <c r="O26" s="46"/>
      <c r="P26" s="46"/>
      <c r="Q26" s="27"/>
    </row>
    <row r="27" spans="1:17">
      <c r="A27" s="16">
        <v>20</v>
      </c>
      <c r="B27" s="26" t="s">
        <v>69</v>
      </c>
      <c r="C27" s="27"/>
      <c r="D27" s="27"/>
      <c r="E27" s="27"/>
      <c r="F27" s="24" t="s">
        <v>28</v>
      </c>
      <c r="G27" s="24" t="s">
        <v>70</v>
      </c>
      <c r="H27" s="24"/>
      <c r="I27" s="24"/>
      <c r="J27" s="38"/>
      <c r="K27" s="38"/>
      <c r="L27" s="38"/>
      <c r="M27" s="38"/>
      <c r="N27" s="27"/>
      <c r="O27" s="46"/>
      <c r="P27" s="46"/>
      <c r="Q27" s="27"/>
    </row>
    <row r="28" spans="1:17">
      <c r="A28" s="16">
        <v>21</v>
      </c>
      <c r="B28" s="26" t="s">
        <v>71</v>
      </c>
      <c r="C28" s="27"/>
      <c r="D28" s="27"/>
      <c r="E28" s="27"/>
      <c r="F28" s="24" t="s">
        <v>28</v>
      </c>
      <c r="G28" s="24" t="s">
        <v>31</v>
      </c>
      <c r="H28" s="24"/>
      <c r="I28" s="24"/>
      <c r="J28" s="38"/>
      <c r="K28" s="38"/>
      <c r="L28" s="38"/>
      <c r="M28" s="38"/>
      <c r="N28" s="27"/>
      <c r="O28" s="46"/>
      <c r="P28" s="46"/>
      <c r="Q28" s="27"/>
    </row>
    <row r="29" spans="1:17">
      <c r="A29" s="16">
        <v>22</v>
      </c>
      <c r="B29" s="26" t="s">
        <v>72</v>
      </c>
      <c r="C29" s="27"/>
      <c r="D29" s="27"/>
      <c r="E29" s="27"/>
      <c r="F29" s="24" t="s">
        <v>28</v>
      </c>
      <c r="G29" s="24" t="s">
        <v>34</v>
      </c>
      <c r="H29" s="24"/>
      <c r="I29" s="24"/>
      <c r="J29" s="38"/>
      <c r="K29" s="38"/>
      <c r="L29" s="38"/>
      <c r="M29" s="38"/>
      <c r="N29" s="27"/>
      <c r="O29" s="46"/>
      <c r="P29" s="46"/>
      <c r="Q29" s="27"/>
    </row>
    <row r="30" spans="1:17">
      <c r="A30" s="16">
        <v>23</v>
      </c>
      <c r="B30" s="26" t="s">
        <v>73</v>
      </c>
      <c r="C30" s="27"/>
      <c r="D30" s="27"/>
      <c r="E30" s="27"/>
      <c r="F30" s="24" t="s">
        <v>28</v>
      </c>
      <c r="G30" s="24" t="s">
        <v>74</v>
      </c>
      <c r="H30" s="27"/>
      <c r="I30" s="25"/>
      <c r="J30" s="38"/>
      <c r="K30" s="38"/>
      <c r="L30" s="38"/>
      <c r="M30" s="38"/>
      <c r="N30" s="27"/>
      <c r="O30" s="46"/>
      <c r="P30" s="46"/>
      <c r="Q30" s="27"/>
    </row>
    <row r="31" spans="1:17">
      <c r="A31" s="16">
        <v>24</v>
      </c>
      <c r="B31" s="26" t="s">
        <v>75</v>
      </c>
      <c r="C31" s="27"/>
      <c r="D31" s="27"/>
      <c r="E31" s="27"/>
      <c r="F31" s="24" t="s">
        <v>28</v>
      </c>
      <c r="G31" s="24" t="s">
        <v>74</v>
      </c>
      <c r="H31" s="24"/>
      <c r="I31" s="24"/>
      <c r="J31" s="38"/>
      <c r="K31" s="38"/>
      <c r="L31" s="38"/>
      <c r="M31" s="38"/>
      <c r="N31" s="47"/>
      <c r="O31" s="46"/>
      <c r="P31" s="46"/>
      <c r="Q31" s="24"/>
    </row>
    <row r="32" spans="1:17">
      <c r="A32" s="16">
        <v>25</v>
      </c>
      <c r="B32" s="26" t="s">
        <v>76</v>
      </c>
      <c r="C32" s="27"/>
      <c r="D32" s="27"/>
      <c r="E32" s="27"/>
      <c r="F32" s="24" t="s">
        <v>28</v>
      </c>
      <c r="G32" s="24" t="s">
        <v>74</v>
      </c>
      <c r="H32" s="24"/>
      <c r="I32" s="24"/>
      <c r="J32" s="38"/>
      <c r="K32" s="38"/>
      <c r="L32" s="38"/>
      <c r="M32" s="38"/>
      <c r="N32" s="47"/>
      <c r="O32" s="46"/>
      <c r="P32" s="46"/>
      <c r="Q32" s="24"/>
    </row>
    <row r="33" spans="1:17">
      <c r="A33" s="16">
        <v>26</v>
      </c>
      <c r="B33" s="22" t="s">
        <v>77</v>
      </c>
      <c r="C33" s="23"/>
      <c r="D33" s="23"/>
      <c r="E33" s="23"/>
      <c r="F33" s="24" t="s">
        <v>28</v>
      </c>
      <c r="G33" s="24" t="s">
        <v>74</v>
      </c>
      <c r="H33" s="25"/>
      <c r="I33" s="24"/>
      <c r="J33" s="38"/>
      <c r="K33" s="38"/>
      <c r="L33" s="38"/>
      <c r="M33" s="38"/>
      <c r="N33" s="47"/>
      <c r="O33" s="46"/>
      <c r="P33" s="46"/>
      <c r="Q33" s="24"/>
    </row>
    <row r="34" spans="1:17">
      <c r="A34" s="16">
        <v>27</v>
      </c>
      <c r="B34" s="26" t="s">
        <v>78</v>
      </c>
      <c r="C34" s="27"/>
      <c r="D34" s="27"/>
      <c r="E34" s="27"/>
      <c r="F34" s="24" t="s">
        <v>28</v>
      </c>
      <c r="G34" s="24" t="s">
        <v>74</v>
      </c>
      <c r="H34" s="25"/>
      <c r="I34" s="24"/>
      <c r="J34" s="38"/>
      <c r="K34" s="38"/>
      <c r="L34" s="38"/>
      <c r="M34" s="38"/>
      <c r="N34" s="47"/>
      <c r="O34" s="46"/>
      <c r="P34" s="46"/>
      <c r="Q34" s="24"/>
    </row>
    <row r="35" spans="1:17">
      <c r="A35" s="16">
        <v>28</v>
      </c>
      <c r="B35" s="26" t="s">
        <v>79</v>
      </c>
      <c r="C35" s="27"/>
      <c r="D35" s="27"/>
      <c r="E35" s="27"/>
      <c r="F35" s="24" t="s">
        <v>28</v>
      </c>
      <c r="G35" s="24" t="s">
        <v>74</v>
      </c>
      <c r="H35" s="25"/>
      <c r="I35" s="24"/>
      <c r="J35" s="38"/>
      <c r="K35" s="38"/>
      <c r="L35" s="38"/>
      <c r="M35" s="38"/>
      <c r="N35" s="47"/>
      <c r="O35" s="46"/>
      <c r="P35" s="46"/>
      <c r="Q35" s="24"/>
    </row>
    <row r="36" spans="1:17">
      <c r="A36" s="16">
        <v>29</v>
      </c>
      <c r="B36" s="26" t="s">
        <v>80</v>
      </c>
      <c r="C36" s="27"/>
      <c r="D36" s="27"/>
      <c r="E36" s="27"/>
      <c r="F36" s="24" t="s">
        <v>28</v>
      </c>
      <c r="G36" s="24" t="s">
        <v>74</v>
      </c>
      <c r="H36" s="25"/>
      <c r="I36" s="25"/>
      <c r="J36" s="38"/>
      <c r="K36" s="38"/>
      <c r="L36" s="38"/>
      <c r="M36" s="38"/>
      <c r="N36" s="38"/>
      <c r="O36" s="39"/>
      <c r="P36" s="39"/>
      <c r="Q36" s="60"/>
    </row>
    <row r="37" s="2" customFormat="1" spans="1:17">
      <c r="A37" s="16">
        <v>30</v>
      </c>
      <c r="B37" s="22" t="s">
        <v>81</v>
      </c>
      <c r="C37" s="23"/>
      <c r="D37" s="23"/>
      <c r="E37" s="23"/>
      <c r="F37" s="24" t="s">
        <v>28</v>
      </c>
      <c r="G37" s="24" t="s">
        <v>29</v>
      </c>
      <c r="H37" s="24"/>
      <c r="I37" s="24"/>
      <c r="J37" s="38"/>
      <c r="K37" s="38"/>
      <c r="L37" s="38"/>
      <c r="M37" s="38"/>
      <c r="N37" s="38"/>
      <c r="O37" s="39"/>
      <c r="P37" s="39"/>
      <c r="Q37" s="60"/>
    </row>
    <row r="38" spans="1:17">
      <c r="A38" s="16">
        <v>31</v>
      </c>
      <c r="B38" s="22" t="s">
        <v>82</v>
      </c>
      <c r="C38" s="23"/>
      <c r="D38" s="23"/>
      <c r="E38" s="23"/>
      <c r="F38" s="24" t="s">
        <v>28</v>
      </c>
      <c r="G38" s="24" t="s">
        <v>29</v>
      </c>
      <c r="H38" s="25"/>
      <c r="I38" s="25"/>
      <c r="J38" s="38"/>
      <c r="K38" s="38"/>
      <c r="L38" s="38"/>
      <c r="M38" s="38"/>
      <c r="N38" s="38"/>
      <c r="O38" s="35"/>
      <c r="P38" s="35"/>
      <c r="Q38" s="60"/>
    </row>
    <row r="39" spans="1:17">
      <c r="A39" s="16">
        <v>32</v>
      </c>
      <c r="B39" s="26" t="s">
        <v>83</v>
      </c>
      <c r="C39" s="27"/>
      <c r="D39" s="27"/>
      <c r="E39" s="27"/>
      <c r="F39" s="24" t="s">
        <v>28</v>
      </c>
      <c r="G39" s="24" t="s">
        <v>29</v>
      </c>
      <c r="H39" s="25"/>
      <c r="I39" s="25"/>
      <c r="J39" s="38"/>
      <c r="K39" s="38"/>
      <c r="L39" s="38"/>
      <c r="M39" s="38"/>
      <c r="N39" s="38"/>
      <c r="O39" s="35"/>
      <c r="P39" s="35"/>
      <c r="Q39" s="60"/>
    </row>
    <row r="40" s="2" customFormat="1" spans="1:17">
      <c r="A40" s="16">
        <v>33</v>
      </c>
      <c r="B40" s="23" t="s">
        <v>84</v>
      </c>
      <c r="C40" s="23"/>
      <c r="D40" s="23"/>
      <c r="E40" s="23"/>
      <c r="F40" s="23" t="s">
        <v>28</v>
      </c>
      <c r="G40" s="23" t="s">
        <v>29</v>
      </c>
      <c r="H40" s="23"/>
      <c r="I40" s="23"/>
      <c r="J40" s="48"/>
      <c r="K40" s="48"/>
      <c r="L40" s="48"/>
      <c r="M40" s="48"/>
      <c r="N40" s="23"/>
      <c r="O40" s="49"/>
      <c r="P40" s="49"/>
      <c r="Q40" s="23"/>
    </row>
    <row r="41" s="2" customFormat="1" spans="1:17">
      <c r="A41" s="16">
        <v>34</v>
      </c>
      <c r="B41" s="19" t="s">
        <v>85</v>
      </c>
      <c r="C41" s="20"/>
      <c r="D41" s="20"/>
      <c r="E41" s="20"/>
      <c r="F41" s="15" t="s">
        <v>25</v>
      </c>
      <c r="G41" s="15" t="s">
        <v>25</v>
      </c>
      <c r="H41" s="21"/>
      <c r="I41" s="15"/>
      <c r="J41" s="33"/>
      <c r="K41" s="33"/>
      <c r="L41" s="33"/>
      <c r="M41" s="33"/>
      <c r="N41" s="38"/>
      <c r="O41" s="35"/>
      <c r="P41" s="35"/>
      <c r="Q41" s="59"/>
    </row>
    <row r="42" spans="1:17">
      <c r="A42" s="16">
        <v>35</v>
      </c>
      <c r="B42" s="26" t="s">
        <v>86</v>
      </c>
      <c r="C42" s="27"/>
      <c r="D42" s="27"/>
      <c r="E42" s="27"/>
      <c r="F42" s="24" t="s">
        <v>25</v>
      </c>
      <c r="G42" s="24" t="s">
        <v>25</v>
      </c>
      <c r="H42" s="25"/>
      <c r="I42" s="25"/>
      <c r="J42" s="38"/>
      <c r="K42" s="38"/>
      <c r="L42" s="38"/>
      <c r="M42" s="38"/>
      <c r="N42" s="38"/>
      <c r="O42" s="39"/>
      <c r="P42" s="39"/>
      <c r="Q42" s="60"/>
    </row>
    <row r="43" spans="1:17">
      <c r="A43" s="16">
        <v>36</v>
      </c>
      <c r="B43" s="22" t="s">
        <v>87</v>
      </c>
      <c r="C43" s="23"/>
      <c r="D43" s="23"/>
      <c r="E43" s="23"/>
      <c r="F43" s="24" t="s">
        <v>28</v>
      </c>
      <c r="G43" s="24" t="s">
        <v>88</v>
      </c>
      <c r="H43" s="24"/>
      <c r="I43" s="25"/>
      <c r="J43" s="38"/>
      <c r="K43" s="38"/>
      <c r="L43" s="38"/>
      <c r="M43" s="38"/>
      <c r="N43" s="38"/>
      <c r="O43" s="35"/>
      <c r="P43" s="35"/>
      <c r="Q43" s="60"/>
    </row>
    <row r="44" spans="1:17">
      <c r="A44" s="16">
        <v>37</v>
      </c>
      <c r="B44" s="26" t="s">
        <v>89</v>
      </c>
      <c r="C44" s="27"/>
      <c r="D44" s="27"/>
      <c r="E44" s="27"/>
      <c r="F44" s="24" t="s">
        <v>28</v>
      </c>
      <c r="G44" s="24" t="s">
        <v>31</v>
      </c>
      <c r="H44" s="24"/>
      <c r="I44" s="25"/>
      <c r="J44" s="38"/>
      <c r="K44" s="38"/>
      <c r="L44" s="38"/>
      <c r="M44" s="38"/>
      <c r="N44" s="38"/>
      <c r="O44" s="35"/>
      <c r="P44" s="35"/>
      <c r="Q44" s="60"/>
    </row>
    <row r="45" spans="1:17">
      <c r="A45" s="16">
        <v>38</v>
      </c>
      <c r="B45" s="26" t="s">
        <v>90</v>
      </c>
      <c r="C45" s="27"/>
      <c r="D45" s="27"/>
      <c r="E45" s="27"/>
      <c r="F45" s="24" t="s">
        <v>25</v>
      </c>
      <c r="G45" s="24" t="s">
        <v>25</v>
      </c>
      <c r="H45" s="25"/>
      <c r="I45" s="25"/>
      <c r="J45" s="38"/>
      <c r="K45" s="38"/>
      <c r="L45" s="38"/>
      <c r="M45" s="38"/>
      <c r="N45" s="38"/>
      <c r="O45" s="39"/>
      <c r="P45" s="39"/>
      <c r="Q45" s="60"/>
    </row>
    <row r="46" spans="1:17">
      <c r="A46" s="16">
        <v>39</v>
      </c>
      <c r="B46" s="22" t="s">
        <v>91</v>
      </c>
      <c r="C46" s="23"/>
      <c r="D46" s="23"/>
      <c r="E46" s="23"/>
      <c r="F46" s="24" t="s">
        <v>28</v>
      </c>
      <c r="G46" s="24" t="s">
        <v>88</v>
      </c>
      <c r="H46" s="25"/>
      <c r="I46" s="25"/>
      <c r="J46" s="38"/>
      <c r="K46" s="38"/>
      <c r="L46" s="38"/>
      <c r="M46" s="38"/>
      <c r="N46" s="38"/>
      <c r="O46" s="35"/>
      <c r="P46" s="35"/>
      <c r="Q46" s="60"/>
    </row>
    <row r="47" spans="1:17">
      <c r="A47" s="16">
        <v>40</v>
      </c>
      <c r="B47" s="26" t="s">
        <v>92</v>
      </c>
      <c r="C47" s="27"/>
      <c r="D47" s="27"/>
      <c r="E47" s="27"/>
      <c r="F47" s="24" t="s">
        <v>28</v>
      </c>
      <c r="G47" s="24" t="s">
        <v>74</v>
      </c>
      <c r="H47" s="24"/>
      <c r="I47" s="25"/>
      <c r="J47" s="38"/>
      <c r="K47" s="38"/>
      <c r="L47" s="38"/>
      <c r="M47" s="38"/>
      <c r="N47" s="38"/>
      <c r="O47" s="35"/>
      <c r="P47" s="35"/>
      <c r="Q47" s="60"/>
    </row>
    <row r="48" spans="1:17">
      <c r="A48" s="16">
        <v>41</v>
      </c>
      <c r="B48" s="26" t="s">
        <v>93</v>
      </c>
      <c r="C48" s="27"/>
      <c r="D48" s="27"/>
      <c r="E48" s="27"/>
      <c r="F48" s="24" t="s">
        <v>25</v>
      </c>
      <c r="G48" s="24" t="s">
        <v>25</v>
      </c>
      <c r="H48" s="24"/>
      <c r="I48" s="25"/>
      <c r="J48" s="38"/>
      <c r="K48" s="38"/>
      <c r="L48" s="38"/>
      <c r="M48" s="38"/>
      <c r="N48" s="38"/>
      <c r="O48" s="35"/>
      <c r="P48" s="35"/>
      <c r="Q48" s="60"/>
    </row>
    <row r="49" spans="1:17">
      <c r="A49" s="16">
        <v>42</v>
      </c>
      <c r="B49" s="22" t="s">
        <v>94</v>
      </c>
      <c r="C49" s="23"/>
      <c r="D49" s="23"/>
      <c r="E49" s="23"/>
      <c r="F49" s="24" t="s">
        <v>28</v>
      </c>
      <c r="G49" s="24" t="s">
        <v>29</v>
      </c>
      <c r="H49" s="24"/>
      <c r="I49" s="25"/>
      <c r="J49" s="38"/>
      <c r="K49" s="38"/>
      <c r="L49" s="38"/>
      <c r="M49" s="38"/>
      <c r="N49" s="38"/>
      <c r="O49" s="35"/>
      <c r="P49" s="35"/>
      <c r="Q49" s="60"/>
    </row>
    <row r="50" spans="1:17">
      <c r="A50" s="16">
        <v>43</v>
      </c>
      <c r="B50" s="22" t="s">
        <v>95</v>
      </c>
      <c r="C50" s="23"/>
      <c r="D50" s="23"/>
      <c r="E50" s="23"/>
      <c r="F50" s="24" t="s">
        <v>28</v>
      </c>
      <c r="G50" s="24" t="s">
        <v>29</v>
      </c>
      <c r="H50" s="24"/>
      <c r="I50" s="25"/>
      <c r="J50" s="38"/>
      <c r="K50" s="38"/>
      <c r="L50" s="38"/>
      <c r="M50" s="38"/>
      <c r="N50" s="38"/>
      <c r="O50" s="35"/>
      <c r="P50" s="35"/>
      <c r="Q50" s="60"/>
    </row>
    <row r="51" spans="1:17">
      <c r="A51" s="16">
        <v>44</v>
      </c>
      <c r="B51" s="26" t="s">
        <v>96</v>
      </c>
      <c r="C51" s="27"/>
      <c r="D51" s="27"/>
      <c r="E51" s="27"/>
      <c r="F51" s="24" t="s">
        <v>28</v>
      </c>
      <c r="G51" s="24" t="s">
        <v>29</v>
      </c>
      <c r="H51" s="24"/>
      <c r="I51" s="25"/>
      <c r="J51" s="38"/>
      <c r="K51" s="38"/>
      <c r="L51" s="38"/>
      <c r="M51" s="38"/>
      <c r="N51" s="38"/>
      <c r="O51" s="35"/>
      <c r="P51" s="35"/>
      <c r="Q51" s="60"/>
    </row>
    <row r="52" spans="1:17">
      <c r="A52" s="16">
        <v>45</v>
      </c>
      <c r="B52" s="26" t="s">
        <v>97</v>
      </c>
      <c r="C52" s="27"/>
      <c r="D52" s="27"/>
      <c r="E52" s="27"/>
      <c r="F52" s="24" t="s">
        <v>28</v>
      </c>
      <c r="G52" s="24" t="s">
        <v>29</v>
      </c>
      <c r="H52" s="24"/>
      <c r="I52" s="25"/>
      <c r="J52" s="38"/>
      <c r="K52" s="38"/>
      <c r="L52" s="38"/>
      <c r="M52" s="38"/>
      <c r="N52" s="38"/>
      <c r="O52" s="35"/>
      <c r="P52" s="35"/>
      <c r="Q52" s="60"/>
    </row>
    <row r="53" s="2" customFormat="1" spans="1:17">
      <c r="A53" s="16">
        <v>46</v>
      </c>
      <c r="B53" s="19" t="s">
        <v>98</v>
      </c>
      <c r="C53" s="20"/>
      <c r="D53" s="20"/>
      <c r="E53" s="20"/>
      <c r="F53" s="15" t="s">
        <v>25</v>
      </c>
      <c r="G53" s="15" t="s">
        <v>25</v>
      </c>
      <c r="H53" s="21"/>
      <c r="I53" s="15"/>
      <c r="J53" s="33"/>
      <c r="K53" s="33"/>
      <c r="L53" s="33"/>
      <c r="M53" s="33"/>
      <c r="N53" s="38"/>
      <c r="O53" s="35"/>
      <c r="P53" s="35"/>
      <c r="Q53" s="59"/>
    </row>
    <row r="54" spans="1:17">
      <c r="A54" s="16">
        <v>47</v>
      </c>
      <c r="B54" s="26" t="s">
        <v>99</v>
      </c>
      <c r="C54" s="27"/>
      <c r="D54" s="27"/>
      <c r="E54" s="27"/>
      <c r="F54" s="24" t="s">
        <v>28</v>
      </c>
      <c r="G54" s="24" t="s">
        <v>74</v>
      </c>
      <c r="H54" s="24"/>
      <c r="I54" s="25"/>
      <c r="J54" s="38"/>
      <c r="K54" s="38"/>
      <c r="L54" s="38"/>
      <c r="M54" s="38"/>
      <c r="N54" s="38"/>
      <c r="O54" s="35"/>
      <c r="P54" s="35"/>
      <c r="Q54" s="60"/>
    </row>
    <row r="55" spans="1:17">
      <c r="A55" s="16">
        <v>48</v>
      </c>
      <c r="B55" s="26" t="s">
        <v>100</v>
      </c>
      <c r="C55" s="27"/>
      <c r="D55" s="27"/>
      <c r="E55" s="27"/>
      <c r="F55" s="24" t="s">
        <v>28</v>
      </c>
      <c r="G55" s="24" t="s">
        <v>101</v>
      </c>
      <c r="H55" s="24"/>
      <c r="I55" s="50"/>
      <c r="J55" s="51"/>
      <c r="K55" s="51"/>
      <c r="L55" s="51"/>
      <c r="M55" s="51"/>
      <c r="N55" s="38"/>
      <c r="O55" s="35"/>
      <c r="P55" s="35"/>
      <c r="Q55" s="60"/>
    </row>
    <row r="56" spans="1:17">
      <c r="A56" s="16">
        <v>49</v>
      </c>
      <c r="B56" s="26" t="s">
        <v>102</v>
      </c>
      <c r="C56" s="27"/>
      <c r="D56" s="27"/>
      <c r="E56" s="27"/>
      <c r="F56" s="24" t="s">
        <v>28</v>
      </c>
      <c r="G56" s="24" t="s">
        <v>29</v>
      </c>
      <c r="H56" s="24"/>
      <c r="I56" s="50"/>
      <c r="J56" s="51"/>
      <c r="K56" s="51"/>
      <c r="L56" s="51"/>
      <c r="M56" s="51"/>
      <c r="N56" s="38"/>
      <c r="O56" s="35"/>
      <c r="P56" s="35"/>
      <c r="Q56" s="60"/>
    </row>
    <row r="57" spans="1:17">
      <c r="A57" s="16">
        <v>50</v>
      </c>
      <c r="B57" s="26" t="s">
        <v>103</v>
      </c>
      <c r="C57" s="27"/>
      <c r="D57" s="27"/>
      <c r="E57" s="27"/>
      <c r="F57" s="24" t="s">
        <v>28</v>
      </c>
      <c r="G57" s="24" t="s">
        <v>104</v>
      </c>
      <c r="H57" s="24"/>
      <c r="I57" s="25"/>
      <c r="J57" s="38"/>
      <c r="K57" s="38"/>
      <c r="L57" s="38"/>
      <c r="M57" s="38"/>
      <c r="N57" s="38"/>
      <c r="O57" s="35"/>
      <c r="P57" s="35"/>
      <c r="Q57" s="60"/>
    </row>
    <row r="58" spans="1:17">
      <c r="A58" s="16">
        <v>51</v>
      </c>
      <c r="B58" s="26" t="s">
        <v>105</v>
      </c>
      <c r="C58" s="27"/>
      <c r="D58" s="27"/>
      <c r="E58" s="27"/>
      <c r="F58" s="24" t="s">
        <v>28</v>
      </c>
      <c r="G58" s="24" t="s">
        <v>104</v>
      </c>
      <c r="H58" s="24"/>
      <c r="I58" s="25"/>
      <c r="J58" s="38"/>
      <c r="K58" s="38"/>
      <c r="L58" s="38"/>
      <c r="M58" s="38"/>
      <c r="N58" s="38"/>
      <c r="O58" s="35"/>
      <c r="P58" s="35"/>
      <c r="Q58" s="60"/>
    </row>
    <row r="59" s="5" customFormat="1" spans="1:17">
      <c r="A59" s="16">
        <v>52</v>
      </c>
      <c r="B59" s="19" t="s">
        <v>106</v>
      </c>
      <c r="C59" s="19"/>
      <c r="D59" s="19"/>
      <c r="E59" s="19"/>
      <c r="F59" s="17" t="s">
        <v>25</v>
      </c>
      <c r="G59" s="17" t="s">
        <v>25</v>
      </c>
      <c r="H59" s="18" t="s">
        <v>25</v>
      </c>
      <c r="I59" s="17" t="s">
        <v>25</v>
      </c>
      <c r="J59" s="37"/>
      <c r="K59" s="37">
        <v>14.4</v>
      </c>
      <c r="L59" s="37">
        <v>16.5</v>
      </c>
      <c r="M59" s="37">
        <v>16.5</v>
      </c>
      <c r="N59" s="52"/>
      <c r="O59" s="53">
        <v>158</v>
      </c>
      <c r="P59" s="53">
        <v>158</v>
      </c>
      <c r="Q59" s="61" t="s">
        <v>107</v>
      </c>
    </row>
    <row r="60" s="5" customFormat="1" spans="1:17">
      <c r="A60" s="16">
        <v>53</v>
      </c>
      <c r="B60" s="16" t="s">
        <v>108</v>
      </c>
      <c r="C60" s="16"/>
      <c r="D60" s="16"/>
      <c r="E60" s="16"/>
      <c r="F60" s="16" t="s">
        <v>28</v>
      </c>
      <c r="G60" s="16" t="s">
        <v>31</v>
      </c>
      <c r="H60" s="16"/>
      <c r="I60" s="54"/>
      <c r="J60" s="55"/>
      <c r="K60" s="55"/>
      <c r="L60" s="55"/>
      <c r="M60" s="55"/>
      <c r="N60" s="55"/>
      <c r="O60" s="53"/>
      <c r="P60" s="53"/>
      <c r="Q60" s="61"/>
    </row>
    <row r="61" s="5" customFormat="1" spans="1:17">
      <c r="A61" s="16">
        <v>54</v>
      </c>
      <c r="B61" s="16" t="s">
        <v>109</v>
      </c>
      <c r="C61" s="16"/>
      <c r="D61" s="16"/>
      <c r="E61" s="16"/>
      <c r="F61" s="16" t="s">
        <v>28</v>
      </c>
      <c r="G61" s="16" t="s">
        <v>31</v>
      </c>
      <c r="H61" s="16"/>
      <c r="I61" s="54"/>
      <c r="J61" s="55"/>
      <c r="K61" s="55"/>
      <c r="L61" s="55"/>
      <c r="M61" s="55"/>
      <c r="N61" s="55"/>
      <c r="O61" s="53"/>
      <c r="P61" s="53"/>
      <c r="Q61" s="61"/>
    </row>
    <row r="62" s="2" customFormat="1" spans="1:17">
      <c r="A62" s="16">
        <v>55</v>
      </c>
      <c r="B62" s="16" t="s">
        <v>110</v>
      </c>
      <c r="C62" s="16"/>
      <c r="D62" s="16"/>
      <c r="E62" s="16"/>
      <c r="F62" s="16" t="s">
        <v>28</v>
      </c>
      <c r="G62" s="16" t="s">
        <v>29</v>
      </c>
      <c r="H62" s="16"/>
      <c r="I62" s="54"/>
      <c r="J62" s="55"/>
      <c r="K62" s="55"/>
      <c r="L62" s="55"/>
      <c r="M62" s="55"/>
      <c r="N62" s="56"/>
      <c r="O62" s="57"/>
      <c r="P62" s="57"/>
      <c r="Q62" s="61"/>
    </row>
    <row r="63" s="2" customFormat="1" ht="57.95" customHeight="1" spans="1:17">
      <c r="A63" s="16">
        <v>56</v>
      </c>
      <c r="B63" s="24" t="s">
        <v>111</v>
      </c>
      <c r="C63" s="24" t="s">
        <v>37</v>
      </c>
      <c r="D63" s="24" t="s">
        <v>112</v>
      </c>
      <c r="E63" s="24" t="s">
        <v>113</v>
      </c>
      <c r="F63" s="24" t="s">
        <v>28</v>
      </c>
      <c r="G63" s="24" t="s">
        <v>29</v>
      </c>
      <c r="H63" s="24" t="s">
        <v>114</v>
      </c>
      <c r="I63" s="24" t="s">
        <v>115</v>
      </c>
      <c r="J63" s="38"/>
      <c r="K63" s="38">
        <v>14.4</v>
      </c>
      <c r="L63" s="38"/>
      <c r="M63" s="7"/>
      <c r="N63" s="24" t="s">
        <v>42</v>
      </c>
      <c r="O63" s="24">
        <v>48</v>
      </c>
      <c r="P63" s="24">
        <v>48</v>
      </c>
      <c r="Q63" s="24" t="s">
        <v>107</v>
      </c>
    </row>
    <row r="64" s="2" customFormat="1" ht="57.95" customHeight="1" spans="1:17">
      <c r="A64" s="16">
        <v>57</v>
      </c>
      <c r="B64" s="24" t="s">
        <v>116</v>
      </c>
      <c r="C64" s="24" t="s">
        <v>37</v>
      </c>
      <c r="D64" s="24" t="s">
        <v>45</v>
      </c>
      <c r="E64" s="28" t="s">
        <v>113</v>
      </c>
      <c r="F64" s="24" t="s">
        <v>28</v>
      </c>
      <c r="G64" s="24" t="s">
        <v>29</v>
      </c>
      <c r="H64" s="24" t="s">
        <v>117</v>
      </c>
      <c r="I64" s="25" t="s">
        <v>118</v>
      </c>
      <c r="J64" s="38"/>
      <c r="K64" s="38">
        <v>0.3</v>
      </c>
      <c r="L64" s="38"/>
      <c r="M64" s="44"/>
      <c r="N64" s="38" t="s">
        <v>42</v>
      </c>
      <c r="O64" s="35">
        <v>1</v>
      </c>
      <c r="P64" s="53">
        <v>1</v>
      </c>
      <c r="Q64" s="61" t="s">
        <v>107</v>
      </c>
    </row>
    <row r="65" s="2" customFormat="1" ht="57.95" customHeight="1" spans="1:17">
      <c r="A65" s="16">
        <v>58</v>
      </c>
      <c r="B65" s="24" t="s">
        <v>119</v>
      </c>
      <c r="C65" s="24" t="s">
        <v>37</v>
      </c>
      <c r="D65" s="24" t="s">
        <v>52</v>
      </c>
      <c r="E65" s="28" t="s">
        <v>113</v>
      </c>
      <c r="F65" s="24" t="s">
        <v>28</v>
      </c>
      <c r="G65" s="24" t="s">
        <v>29</v>
      </c>
      <c r="H65" s="24" t="s">
        <v>117</v>
      </c>
      <c r="I65" s="25" t="s">
        <v>120</v>
      </c>
      <c r="J65" s="38"/>
      <c r="K65" s="38">
        <v>0.3</v>
      </c>
      <c r="L65" s="38"/>
      <c r="M65" s="44"/>
      <c r="N65" s="38" t="s">
        <v>42</v>
      </c>
      <c r="O65" s="35">
        <v>1</v>
      </c>
      <c r="P65" s="53">
        <v>1</v>
      </c>
      <c r="Q65" s="61" t="s">
        <v>107</v>
      </c>
    </row>
    <row r="66" s="2" customFormat="1" ht="57.95" customHeight="1" spans="1:17">
      <c r="A66" s="16">
        <v>59</v>
      </c>
      <c r="B66" s="24" t="s">
        <v>121</v>
      </c>
      <c r="C66" s="24" t="s">
        <v>37</v>
      </c>
      <c r="D66" s="24" t="s">
        <v>122</v>
      </c>
      <c r="E66" s="28" t="s">
        <v>113</v>
      </c>
      <c r="F66" s="24" t="s">
        <v>28</v>
      </c>
      <c r="G66" s="24" t="s">
        <v>29</v>
      </c>
      <c r="H66" s="24" t="s">
        <v>123</v>
      </c>
      <c r="I66" s="25" t="s">
        <v>124</v>
      </c>
      <c r="J66" s="38"/>
      <c r="K66" s="38">
        <v>0.9</v>
      </c>
      <c r="L66" s="38"/>
      <c r="M66" s="44"/>
      <c r="N66" s="38" t="s">
        <v>42</v>
      </c>
      <c r="O66" s="35">
        <v>3</v>
      </c>
      <c r="P66" s="53">
        <v>3</v>
      </c>
      <c r="Q66" s="61" t="s">
        <v>107</v>
      </c>
    </row>
    <row r="67" s="2" customFormat="1" ht="57.95" customHeight="1" spans="1:17">
      <c r="A67" s="16">
        <v>60</v>
      </c>
      <c r="B67" s="24" t="s">
        <v>125</v>
      </c>
      <c r="C67" s="24" t="s">
        <v>37</v>
      </c>
      <c r="D67" s="24" t="s">
        <v>126</v>
      </c>
      <c r="E67" s="28" t="s">
        <v>113</v>
      </c>
      <c r="F67" s="24" t="s">
        <v>28</v>
      </c>
      <c r="G67" s="24" t="s">
        <v>29</v>
      </c>
      <c r="H67" s="24" t="s">
        <v>127</v>
      </c>
      <c r="I67" s="25" t="s">
        <v>128</v>
      </c>
      <c r="J67" s="38"/>
      <c r="K67" s="38">
        <v>4.5</v>
      </c>
      <c r="L67" s="38"/>
      <c r="M67" s="44"/>
      <c r="N67" s="38" t="s">
        <v>42</v>
      </c>
      <c r="O67" s="35">
        <v>15</v>
      </c>
      <c r="P67" s="53">
        <v>15</v>
      </c>
      <c r="Q67" s="61" t="s">
        <v>107</v>
      </c>
    </row>
    <row r="68" s="2" customFormat="1" ht="57.95" customHeight="1" spans="1:17">
      <c r="A68" s="16">
        <v>61</v>
      </c>
      <c r="B68" s="24" t="s">
        <v>129</v>
      </c>
      <c r="C68" s="24" t="s">
        <v>37</v>
      </c>
      <c r="D68" s="24" t="s">
        <v>48</v>
      </c>
      <c r="E68" s="28" t="s">
        <v>113</v>
      </c>
      <c r="F68" s="24" t="s">
        <v>28</v>
      </c>
      <c r="G68" s="24" t="s">
        <v>29</v>
      </c>
      <c r="H68" s="24" t="s">
        <v>130</v>
      </c>
      <c r="I68" s="25" t="s">
        <v>131</v>
      </c>
      <c r="J68" s="38"/>
      <c r="K68" s="38">
        <v>2.1</v>
      </c>
      <c r="L68" s="38"/>
      <c r="M68" s="44"/>
      <c r="N68" s="38" t="s">
        <v>42</v>
      </c>
      <c r="O68" s="35">
        <v>7</v>
      </c>
      <c r="P68" s="53">
        <v>7</v>
      </c>
      <c r="Q68" s="61" t="s">
        <v>107</v>
      </c>
    </row>
    <row r="69" s="2" customFormat="1" ht="57.95" customHeight="1" spans="1:17">
      <c r="A69" s="16">
        <v>62</v>
      </c>
      <c r="B69" s="24" t="s">
        <v>132</v>
      </c>
      <c r="C69" s="24" t="s">
        <v>37</v>
      </c>
      <c r="D69" s="24" t="s">
        <v>56</v>
      </c>
      <c r="E69" s="28" t="s">
        <v>113</v>
      </c>
      <c r="F69" s="24" t="s">
        <v>28</v>
      </c>
      <c r="G69" s="24" t="s">
        <v>29</v>
      </c>
      <c r="H69" s="24" t="s">
        <v>133</v>
      </c>
      <c r="I69" s="25" t="s">
        <v>134</v>
      </c>
      <c r="J69" s="38"/>
      <c r="K69" s="38">
        <v>6.3</v>
      </c>
      <c r="L69" s="38"/>
      <c r="M69" s="44"/>
      <c r="N69" s="38" t="s">
        <v>42</v>
      </c>
      <c r="O69" s="35">
        <v>21</v>
      </c>
      <c r="P69" s="53">
        <v>21</v>
      </c>
      <c r="Q69" s="61" t="s">
        <v>107</v>
      </c>
    </row>
    <row r="70" s="2" customFormat="1" ht="57.95" customHeight="1" spans="1:17">
      <c r="A70" s="16">
        <v>63</v>
      </c>
      <c r="B70" s="24" t="s">
        <v>111</v>
      </c>
      <c r="C70" s="24" t="s">
        <v>37</v>
      </c>
      <c r="D70" s="24" t="s">
        <v>112</v>
      </c>
      <c r="E70" s="24" t="s">
        <v>113</v>
      </c>
      <c r="F70" s="24" t="s">
        <v>28</v>
      </c>
      <c r="G70" s="24" t="s">
        <v>29</v>
      </c>
      <c r="H70" s="24" t="s">
        <v>135</v>
      </c>
      <c r="I70" s="24" t="s">
        <v>136</v>
      </c>
      <c r="J70" s="38"/>
      <c r="K70" s="38"/>
      <c r="L70" s="38">
        <v>16.5</v>
      </c>
      <c r="M70" s="44"/>
      <c r="N70" s="24" t="s">
        <v>42</v>
      </c>
      <c r="O70" s="35">
        <v>55</v>
      </c>
      <c r="P70" s="53">
        <v>55</v>
      </c>
      <c r="Q70" s="61" t="s">
        <v>107</v>
      </c>
    </row>
    <row r="71" s="2" customFormat="1" ht="57.95" customHeight="1" spans="1:17">
      <c r="A71" s="16">
        <v>64</v>
      </c>
      <c r="B71" s="24" t="s">
        <v>116</v>
      </c>
      <c r="C71" s="24" t="s">
        <v>37</v>
      </c>
      <c r="D71" s="24" t="s">
        <v>45</v>
      </c>
      <c r="E71" s="28" t="s">
        <v>113</v>
      </c>
      <c r="F71" s="24" t="s">
        <v>28</v>
      </c>
      <c r="G71" s="24" t="s">
        <v>29</v>
      </c>
      <c r="H71" s="24" t="s">
        <v>117</v>
      </c>
      <c r="I71" s="25" t="s">
        <v>118</v>
      </c>
      <c r="J71" s="38"/>
      <c r="K71" s="38"/>
      <c r="L71" s="38">
        <v>0.3</v>
      </c>
      <c r="M71" s="44"/>
      <c r="N71" s="38" t="s">
        <v>42</v>
      </c>
      <c r="O71" s="35">
        <v>1</v>
      </c>
      <c r="P71" s="53">
        <v>1</v>
      </c>
      <c r="Q71" s="61" t="s">
        <v>107</v>
      </c>
    </row>
    <row r="72" s="2" customFormat="1" ht="57.95" customHeight="1" spans="1:17">
      <c r="A72" s="16">
        <v>65</v>
      </c>
      <c r="B72" s="24" t="s">
        <v>119</v>
      </c>
      <c r="C72" s="24" t="s">
        <v>37</v>
      </c>
      <c r="D72" s="24" t="s">
        <v>52</v>
      </c>
      <c r="E72" s="28" t="s">
        <v>113</v>
      </c>
      <c r="F72" s="24" t="s">
        <v>28</v>
      </c>
      <c r="G72" s="24" t="s">
        <v>29</v>
      </c>
      <c r="H72" s="24" t="s">
        <v>137</v>
      </c>
      <c r="I72" s="25" t="s">
        <v>138</v>
      </c>
      <c r="J72" s="38"/>
      <c r="K72" s="38"/>
      <c r="L72" s="38">
        <v>0.6</v>
      </c>
      <c r="M72" s="44"/>
      <c r="N72" s="38" t="s">
        <v>42</v>
      </c>
      <c r="O72" s="35">
        <v>2</v>
      </c>
      <c r="P72" s="53">
        <v>2</v>
      </c>
      <c r="Q72" s="61" t="s">
        <v>107</v>
      </c>
    </row>
    <row r="73" s="2" customFormat="1" ht="57.95" customHeight="1" spans="1:17">
      <c r="A73" s="16">
        <v>66</v>
      </c>
      <c r="B73" s="24" t="s">
        <v>121</v>
      </c>
      <c r="C73" s="24" t="s">
        <v>37</v>
      </c>
      <c r="D73" s="24" t="s">
        <v>122</v>
      </c>
      <c r="E73" s="28" t="s">
        <v>113</v>
      </c>
      <c r="F73" s="24" t="s">
        <v>28</v>
      </c>
      <c r="G73" s="24" t="s">
        <v>29</v>
      </c>
      <c r="H73" s="24" t="s">
        <v>139</v>
      </c>
      <c r="I73" s="25" t="s">
        <v>140</v>
      </c>
      <c r="J73" s="38"/>
      <c r="K73" s="38"/>
      <c r="L73" s="38">
        <v>1.8</v>
      </c>
      <c r="M73" s="44"/>
      <c r="N73" s="38" t="s">
        <v>42</v>
      </c>
      <c r="O73" s="35">
        <v>6</v>
      </c>
      <c r="P73" s="53">
        <v>6</v>
      </c>
      <c r="Q73" s="61" t="s">
        <v>107</v>
      </c>
    </row>
    <row r="74" s="2" customFormat="1" ht="57.95" customHeight="1" spans="1:17">
      <c r="A74" s="16">
        <v>67</v>
      </c>
      <c r="B74" s="24" t="s">
        <v>125</v>
      </c>
      <c r="C74" s="24" t="s">
        <v>37</v>
      </c>
      <c r="D74" s="24" t="s">
        <v>126</v>
      </c>
      <c r="E74" s="28" t="s">
        <v>113</v>
      </c>
      <c r="F74" s="24" t="s">
        <v>28</v>
      </c>
      <c r="G74" s="24" t="s">
        <v>29</v>
      </c>
      <c r="H74" s="24" t="s">
        <v>141</v>
      </c>
      <c r="I74" s="25" t="s">
        <v>142</v>
      </c>
      <c r="J74" s="38"/>
      <c r="K74" s="38"/>
      <c r="L74" s="38">
        <v>3.6</v>
      </c>
      <c r="M74" s="44"/>
      <c r="N74" s="38" t="s">
        <v>42</v>
      </c>
      <c r="O74" s="35">
        <v>12</v>
      </c>
      <c r="P74" s="53">
        <v>12</v>
      </c>
      <c r="Q74" s="61" t="s">
        <v>107</v>
      </c>
    </row>
    <row r="75" s="2" customFormat="1" ht="57.95" customHeight="1" spans="1:17">
      <c r="A75" s="16">
        <v>68</v>
      </c>
      <c r="B75" s="24" t="s">
        <v>129</v>
      </c>
      <c r="C75" s="24" t="s">
        <v>37</v>
      </c>
      <c r="D75" s="24" t="s">
        <v>48</v>
      </c>
      <c r="E75" s="28" t="s">
        <v>113</v>
      </c>
      <c r="F75" s="24" t="s">
        <v>28</v>
      </c>
      <c r="G75" s="24" t="s">
        <v>29</v>
      </c>
      <c r="H75" s="24" t="s">
        <v>143</v>
      </c>
      <c r="I75" s="25" t="s">
        <v>144</v>
      </c>
      <c r="J75" s="38"/>
      <c r="K75" s="38"/>
      <c r="L75" s="38">
        <v>3.3</v>
      </c>
      <c r="M75" s="44"/>
      <c r="N75" s="38" t="s">
        <v>42</v>
      </c>
      <c r="O75" s="35">
        <v>11</v>
      </c>
      <c r="P75" s="53">
        <v>11</v>
      </c>
      <c r="Q75" s="61" t="s">
        <v>107</v>
      </c>
    </row>
    <row r="76" s="2" customFormat="1" ht="33.75" spans="1:17">
      <c r="A76" s="16">
        <v>69</v>
      </c>
      <c r="B76" s="24" t="s">
        <v>132</v>
      </c>
      <c r="C76" s="24" t="s">
        <v>37</v>
      </c>
      <c r="D76" s="24" t="s">
        <v>56</v>
      </c>
      <c r="E76" s="28" t="s">
        <v>113</v>
      </c>
      <c r="F76" s="24" t="s">
        <v>28</v>
      </c>
      <c r="G76" s="24" t="s">
        <v>29</v>
      </c>
      <c r="H76" s="24" t="s">
        <v>145</v>
      </c>
      <c r="I76" s="25" t="s">
        <v>146</v>
      </c>
      <c r="J76" s="38"/>
      <c r="K76" s="38"/>
      <c r="L76" s="38">
        <v>6.9</v>
      </c>
      <c r="M76" s="38"/>
      <c r="N76" s="38" t="s">
        <v>42</v>
      </c>
      <c r="O76" s="35">
        <v>23</v>
      </c>
      <c r="P76" s="35">
        <v>23</v>
      </c>
      <c r="Q76" s="61" t="s">
        <v>107</v>
      </c>
    </row>
    <row r="77" s="2" customFormat="1" ht="45" spans="1:17">
      <c r="A77" s="16">
        <v>70</v>
      </c>
      <c r="B77" s="24" t="s">
        <v>111</v>
      </c>
      <c r="C77" s="24" t="s">
        <v>37</v>
      </c>
      <c r="D77" s="24" t="s">
        <v>112</v>
      </c>
      <c r="E77" s="24" t="s">
        <v>113</v>
      </c>
      <c r="F77" s="24" t="s">
        <v>28</v>
      </c>
      <c r="G77" s="24" t="s">
        <v>29</v>
      </c>
      <c r="H77" s="24" t="s">
        <v>135</v>
      </c>
      <c r="I77" s="24" t="s">
        <v>136</v>
      </c>
      <c r="J77" s="38"/>
      <c r="K77" s="38"/>
      <c r="L77" s="38"/>
      <c r="M77" s="38">
        <v>16.5</v>
      </c>
      <c r="N77" s="24" t="s">
        <v>42</v>
      </c>
      <c r="O77" s="35">
        <v>55</v>
      </c>
      <c r="P77" s="53">
        <v>55</v>
      </c>
      <c r="Q77" s="61" t="s">
        <v>107</v>
      </c>
    </row>
    <row r="78" s="2" customFormat="1" ht="33.75" spans="1:17">
      <c r="A78" s="16">
        <v>71</v>
      </c>
      <c r="B78" s="24" t="s">
        <v>116</v>
      </c>
      <c r="C78" s="24" t="s">
        <v>37</v>
      </c>
      <c r="D78" s="24" t="s">
        <v>45</v>
      </c>
      <c r="E78" s="28" t="s">
        <v>113</v>
      </c>
      <c r="F78" s="24" t="s">
        <v>28</v>
      </c>
      <c r="G78" s="24" t="s">
        <v>29</v>
      </c>
      <c r="H78" s="24" t="s">
        <v>117</v>
      </c>
      <c r="I78" s="25" t="s">
        <v>118</v>
      </c>
      <c r="J78" s="38"/>
      <c r="K78" s="38"/>
      <c r="L78" s="38"/>
      <c r="M78" s="38">
        <v>0.3</v>
      </c>
      <c r="N78" s="38" t="s">
        <v>42</v>
      </c>
      <c r="O78" s="35">
        <v>1</v>
      </c>
      <c r="P78" s="53">
        <v>1</v>
      </c>
      <c r="Q78" s="61" t="s">
        <v>107</v>
      </c>
    </row>
    <row r="79" s="2" customFormat="1" ht="33.75" spans="1:17">
      <c r="A79" s="16">
        <v>72</v>
      </c>
      <c r="B79" s="24" t="s">
        <v>119</v>
      </c>
      <c r="C79" s="24" t="s">
        <v>37</v>
      </c>
      <c r="D79" s="24" t="s">
        <v>52</v>
      </c>
      <c r="E79" s="28" t="s">
        <v>113</v>
      </c>
      <c r="F79" s="24" t="s">
        <v>28</v>
      </c>
      <c r="G79" s="24" t="s">
        <v>29</v>
      </c>
      <c r="H79" s="24" t="s">
        <v>137</v>
      </c>
      <c r="I79" s="25" t="s">
        <v>138</v>
      </c>
      <c r="J79" s="38"/>
      <c r="K79" s="38"/>
      <c r="L79" s="38"/>
      <c r="M79" s="38">
        <v>0.6</v>
      </c>
      <c r="N79" s="38" t="s">
        <v>42</v>
      </c>
      <c r="O79" s="35">
        <v>2</v>
      </c>
      <c r="P79" s="53">
        <v>2</v>
      </c>
      <c r="Q79" s="61" t="s">
        <v>107</v>
      </c>
    </row>
    <row r="80" s="2" customFormat="1" ht="33.75" spans="1:17">
      <c r="A80" s="16">
        <v>73</v>
      </c>
      <c r="B80" s="24" t="s">
        <v>121</v>
      </c>
      <c r="C80" s="24" t="s">
        <v>37</v>
      </c>
      <c r="D80" s="24" t="s">
        <v>122</v>
      </c>
      <c r="E80" s="28" t="s">
        <v>113</v>
      </c>
      <c r="F80" s="24" t="s">
        <v>28</v>
      </c>
      <c r="G80" s="24" t="s">
        <v>29</v>
      </c>
      <c r="H80" s="24" t="s">
        <v>139</v>
      </c>
      <c r="I80" s="25" t="s">
        <v>140</v>
      </c>
      <c r="J80" s="38"/>
      <c r="K80" s="38"/>
      <c r="L80" s="38"/>
      <c r="M80" s="38">
        <v>1.8</v>
      </c>
      <c r="N80" s="38" t="s">
        <v>42</v>
      </c>
      <c r="O80" s="35">
        <v>6</v>
      </c>
      <c r="P80" s="53">
        <v>6</v>
      </c>
      <c r="Q80" s="61" t="s">
        <v>107</v>
      </c>
    </row>
    <row r="81" s="2" customFormat="1" ht="33.75" spans="1:17">
      <c r="A81" s="16">
        <v>74</v>
      </c>
      <c r="B81" s="24" t="s">
        <v>125</v>
      </c>
      <c r="C81" s="24" t="s">
        <v>37</v>
      </c>
      <c r="D81" s="24" t="s">
        <v>126</v>
      </c>
      <c r="E81" s="28" t="s">
        <v>113</v>
      </c>
      <c r="F81" s="24" t="s">
        <v>28</v>
      </c>
      <c r="G81" s="24" t="s">
        <v>29</v>
      </c>
      <c r="H81" s="24" t="s">
        <v>141</v>
      </c>
      <c r="I81" s="25" t="s">
        <v>142</v>
      </c>
      <c r="J81" s="38"/>
      <c r="K81" s="38"/>
      <c r="L81" s="38"/>
      <c r="M81" s="38">
        <v>3.6</v>
      </c>
      <c r="N81" s="38" t="s">
        <v>42</v>
      </c>
      <c r="O81" s="35">
        <v>12</v>
      </c>
      <c r="P81" s="53">
        <v>12</v>
      </c>
      <c r="Q81" s="61" t="s">
        <v>107</v>
      </c>
    </row>
    <row r="82" s="2" customFormat="1" ht="33.75" spans="1:17">
      <c r="A82" s="16">
        <v>75</v>
      </c>
      <c r="B82" s="24" t="s">
        <v>129</v>
      </c>
      <c r="C82" s="24" t="s">
        <v>37</v>
      </c>
      <c r="D82" s="24" t="s">
        <v>48</v>
      </c>
      <c r="E82" s="28" t="s">
        <v>113</v>
      </c>
      <c r="F82" s="24" t="s">
        <v>28</v>
      </c>
      <c r="G82" s="24" t="s">
        <v>29</v>
      </c>
      <c r="H82" s="24" t="s">
        <v>143</v>
      </c>
      <c r="I82" s="25" t="s">
        <v>144</v>
      </c>
      <c r="J82" s="38"/>
      <c r="K82" s="38"/>
      <c r="L82" s="38"/>
      <c r="M82" s="38">
        <v>3.3</v>
      </c>
      <c r="N82" s="38" t="s">
        <v>42</v>
      </c>
      <c r="O82" s="35">
        <v>11</v>
      </c>
      <c r="P82" s="53">
        <v>11</v>
      </c>
      <c r="Q82" s="61" t="s">
        <v>107</v>
      </c>
    </row>
    <row r="83" s="2" customFormat="1" ht="33.75" spans="1:17">
      <c r="A83" s="16">
        <v>76</v>
      </c>
      <c r="B83" s="24" t="s">
        <v>132</v>
      </c>
      <c r="C83" s="24" t="s">
        <v>37</v>
      </c>
      <c r="D83" s="24" t="s">
        <v>56</v>
      </c>
      <c r="E83" s="28" t="s">
        <v>113</v>
      </c>
      <c r="F83" s="24" t="s">
        <v>28</v>
      </c>
      <c r="G83" s="24" t="s">
        <v>29</v>
      </c>
      <c r="H83" s="24" t="s">
        <v>145</v>
      </c>
      <c r="I83" s="25" t="s">
        <v>146</v>
      </c>
      <c r="J83" s="38"/>
      <c r="K83" s="38"/>
      <c r="L83" s="38"/>
      <c r="M83" s="38">
        <v>6.9</v>
      </c>
      <c r="N83" s="38" t="s">
        <v>42</v>
      </c>
      <c r="O83" s="35">
        <v>23</v>
      </c>
      <c r="P83" s="35">
        <v>23</v>
      </c>
      <c r="Q83" s="61" t="s">
        <v>107</v>
      </c>
    </row>
    <row r="84" s="2" customFormat="1" spans="1:17">
      <c r="A84" s="16">
        <v>77</v>
      </c>
      <c r="B84" s="24"/>
      <c r="C84" s="24"/>
      <c r="D84" s="24"/>
      <c r="E84" s="28"/>
      <c r="F84" s="24"/>
      <c r="G84" s="24"/>
      <c r="H84" s="24"/>
      <c r="I84" s="25"/>
      <c r="J84" s="38"/>
      <c r="K84" s="38"/>
      <c r="L84" s="38"/>
      <c r="M84" s="38"/>
      <c r="N84" s="38"/>
      <c r="O84" s="35"/>
      <c r="P84" s="35"/>
      <c r="Q84" s="60"/>
    </row>
    <row r="85" s="2" customFormat="1" spans="1:17">
      <c r="A85" s="16">
        <v>78</v>
      </c>
      <c r="B85" s="24"/>
      <c r="C85" s="24"/>
      <c r="D85" s="24"/>
      <c r="E85" s="28"/>
      <c r="F85" s="24"/>
      <c r="G85" s="24"/>
      <c r="H85" s="24"/>
      <c r="I85" s="25"/>
      <c r="J85" s="38"/>
      <c r="K85" s="38"/>
      <c r="L85" s="38"/>
      <c r="M85" s="38"/>
      <c r="N85" s="38"/>
      <c r="O85" s="35"/>
      <c r="P85" s="35"/>
      <c r="Q85" s="60"/>
    </row>
    <row r="86" spans="1:17">
      <c r="A86" s="16">
        <v>79</v>
      </c>
      <c r="B86" s="26" t="s">
        <v>147</v>
      </c>
      <c r="C86" s="27"/>
      <c r="D86" s="27"/>
      <c r="E86" s="27"/>
      <c r="F86" s="24" t="s">
        <v>28</v>
      </c>
      <c r="G86" s="24" t="s">
        <v>29</v>
      </c>
      <c r="H86" s="24"/>
      <c r="I86" s="25"/>
      <c r="J86" s="38"/>
      <c r="K86" s="38"/>
      <c r="L86" s="38"/>
      <c r="M86" s="38"/>
      <c r="N86" s="38"/>
      <c r="O86" s="35"/>
      <c r="P86" s="35"/>
      <c r="Q86" s="60"/>
    </row>
    <row r="87" s="2" customFormat="1" spans="1:17">
      <c r="A87" s="16">
        <v>80</v>
      </c>
      <c r="B87" s="19" t="s">
        <v>148</v>
      </c>
      <c r="C87" s="20"/>
      <c r="D87" s="20"/>
      <c r="E87" s="20"/>
      <c r="F87" s="15" t="s">
        <v>25</v>
      </c>
      <c r="G87" s="15" t="s">
        <v>25</v>
      </c>
      <c r="H87" s="21" t="s">
        <v>25</v>
      </c>
      <c r="I87" s="15" t="s">
        <v>25</v>
      </c>
      <c r="J87" s="33"/>
      <c r="K87" s="33"/>
      <c r="L87" s="33"/>
      <c r="M87" s="33"/>
      <c r="N87" s="38"/>
      <c r="O87" s="35"/>
      <c r="P87" s="35"/>
      <c r="Q87" s="59"/>
    </row>
    <row r="88" spans="1:17">
      <c r="A88" s="16">
        <v>81</v>
      </c>
      <c r="B88" s="26" t="s">
        <v>149</v>
      </c>
      <c r="C88" s="27"/>
      <c r="D88" s="27"/>
      <c r="E88" s="27"/>
      <c r="F88" s="24" t="s">
        <v>28</v>
      </c>
      <c r="G88" s="24" t="s">
        <v>104</v>
      </c>
      <c r="H88" s="24"/>
      <c r="I88" s="25"/>
      <c r="J88" s="38"/>
      <c r="K88" s="38"/>
      <c r="L88" s="38"/>
      <c r="M88" s="38"/>
      <c r="N88" s="38"/>
      <c r="O88" s="35"/>
      <c r="P88" s="35"/>
      <c r="Q88" s="60"/>
    </row>
    <row r="89" spans="1:17">
      <c r="A89" s="16">
        <v>82</v>
      </c>
      <c r="B89" s="26" t="s">
        <v>150</v>
      </c>
      <c r="C89" s="27"/>
      <c r="D89" s="27"/>
      <c r="E89" s="27"/>
      <c r="F89" s="24" t="s">
        <v>28</v>
      </c>
      <c r="G89" s="24" t="s">
        <v>104</v>
      </c>
      <c r="H89" s="24"/>
      <c r="I89" s="25"/>
      <c r="J89" s="38"/>
      <c r="K89" s="38"/>
      <c r="L89" s="38"/>
      <c r="M89" s="38"/>
      <c r="N89" s="38"/>
      <c r="O89" s="35"/>
      <c r="P89" s="35"/>
      <c r="Q89" s="60"/>
    </row>
    <row r="90" spans="1:17">
      <c r="A90" s="16">
        <v>83</v>
      </c>
      <c r="B90" s="26" t="s">
        <v>151</v>
      </c>
      <c r="C90" s="27"/>
      <c r="D90" s="27"/>
      <c r="E90" s="27"/>
      <c r="F90" s="24" t="s">
        <v>28</v>
      </c>
      <c r="G90" s="24" t="s">
        <v>104</v>
      </c>
      <c r="H90" s="24"/>
      <c r="I90" s="25"/>
      <c r="J90" s="38"/>
      <c r="K90" s="38"/>
      <c r="L90" s="38"/>
      <c r="M90" s="38"/>
      <c r="N90" s="38"/>
      <c r="O90" s="35"/>
      <c r="P90" s="35"/>
      <c r="Q90" s="60"/>
    </row>
    <row r="91" spans="1:17">
      <c r="A91" s="16">
        <v>84</v>
      </c>
      <c r="B91" s="26" t="s">
        <v>152</v>
      </c>
      <c r="C91" s="27"/>
      <c r="D91" s="27"/>
      <c r="E91" s="27"/>
      <c r="F91" s="24" t="s">
        <v>28</v>
      </c>
      <c r="G91" s="24" t="s">
        <v>104</v>
      </c>
      <c r="H91" s="24"/>
      <c r="I91" s="25"/>
      <c r="J91" s="38"/>
      <c r="K91" s="38"/>
      <c r="L91" s="38"/>
      <c r="M91" s="38"/>
      <c r="N91" s="38"/>
      <c r="O91" s="35"/>
      <c r="P91" s="35"/>
      <c r="Q91" s="60"/>
    </row>
    <row r="92" spans="1:17">
      <c r="A92" s="16">
        <v>85</v>
      </c>
      <c r="B92" s="26" t="s">
        <v>153</v>
      </c>
      <c r="C92" s="27"/>
      <c r="D92" s="27"/>
      <c r="E92" s="27"/>
      <c r="F92" s="24" t="s">
        <v>28</v>
      </c>
      <c r="G92" s="24" t="s">
        <v>104</v>
      </c>
      <c r="H92" s="24"/>
      <c r="I92" s="25"/>
      <c r="J92" s="38"/>
      <c r="K92" s="38"/>
      <c r="L92" s="38"/>
      <c r="M92" s="38"/>
      <c r="N92" s="38"/>
      <c r="O92" s="35"/>
      <c r="P92" s="35"/>
      <c r="Q92" s="60"/>
    </row>
    <row r="93" s="5" customFormat="1" spans="1:17">
      <c r="A93" s="16">
        <v>86</v>
      </c>
      <c r="B93" s="19" t="s">
        <v>154</v>
      </c>
      <c r="C93" s="19"/>
      <c r="D93" s="19"/>
      <c r="E93" s="19"/>
      <c r="F93" s="17" t="s">
        <v>25</v>
      </c>
      <c r="G93" s="17" t="s">
        <v>25</v>
      </c>
      <c r="H93" s="18"/>
      <c r="I93" s="17" t="s">
        <v>25</v>
      </c>
      <c r="J93" s="37"/>
      <c r="K93" s="37">
        <v>5.683</v>
      </c>
      <c r="L93" s="37"/>
      <c r="M93" s="37"/>
      <c r="N93" s="17"/>
      <c r="O93" s="53">
        <v>3</v>
      </c>
      <c r="P93" s="53">
        <v>3</v>
      </c>
      <c r="Q93" s="61"/>
    </row>
    <row r="94" spans="1:17">
      <c r="A94" s="16">
        <v>87</v>
      </c>
      <c r="B94" s="26" t="s">
        <v>155</v>
      </c>
      <c r="C94" s="27"/>
      <c r="D94" s="27"/>
      <c r="E94" s="27"/>
      <c r="F94" s="24" t="s">
        <v>28</v>
      </c>
      <c r="G94" s="24" t="s">
        <v>156</v>
      </c>
      <c r="H94" s="24"/>
      <c r="I94" s="25"/>
      <c r="J94" s="38"/>
      <c r="K94" s="38"/>
      <c r="L94" s="38"/>
      <c r="M94" s="38"/>
      <c r="N94" s="38"/>
      <c r="O94" s="35"/>
      <c r="P94" s="35"/>
      <c r="Q94" s="60"/>
    </row>
    <row r="95" ht="24" spans="1:17">
      <c r="A95" s="16">
        <v>88</v>
      </c>
      <c r="B95" s="16" t="s">
        <v>157</v>
      </c>
      <c r="C95" s="24" t="s">
        <v>37</v>
      </c>
      <c r="D95" s="24" t="s">
        <v>158</v>
      </c>
      <c r="E95" s="24"/>
      <c r="F95" s="24" t="s">
        <v>28</v>
      </c>
      <c r="G95" s="24" t="s">
        <v>156</v>
      </c>
      <c r="H95" s="24">
        <v>2</v>
      </c>
      <c r="I95" s="25" t="s">
        <v>159</v>
      </c>
      <c r="J95" s="38"/>
      <c r="K95" s="38">
        <v>5.6</v>
      </c>
      <c r="L95" s="38"/>
      <c r="M95" s="38"/>
      <c r="N95" s="38"/>
      <c r="O95" s="35">
        <v>2</v>
      </c>
      <c r="P95" s="35">
        <v>2</v>
      </c>
      <c r="Q95" s="60" t="s">
        <v>160</v>
      </c>
    </row>
    <row r="96" spans="1:17">
      <c r="A96" s="16">
        <v>89</v>
      </c>
      <c r="B96" s="16" t="s">
        <v>161</v>
      </c>
      <c r="C96" s="24"/>
      <c r="D96" s="24"/>
      <c r="E96" s="24"/>
      <c r="F96" s="24" t="s">
        <v>28</v>
      </c>
      <c r="G96" s="24" t="s">
        <v>156</v>
      </c>
      <c r="H96" s="24"/>
      <c r="I96" s="25"/>
      <c r="J96" s="38"/>
      <c r="K96" s="38"/>
      <c r="L96" s="38"/>
      <c r="M96" s="38"/>
      <c r="N96" s="38"/>
      <c r="O96" s="35"/>
      <c r="P96" s="35"/>
      <c r="Q96" s="60"/>
    </row>
    <row r="97" s="2" customFormat="1" ht="24" spans="1:17">
      <c r="A97" s="16">
        <v>90</v>
      </c>
      <c r="B97" s="16" t="s">
        <v>162</v>
      </c>
      <c r="C97" s="24" t="s">
        <v>37</v>
      </c>
      <c r="D97" s="24" t="s">
        <v>163</v>
      </c>
      <c r="E97" s="24"/>
      <c r="F97" s="24" t="s">
        <v>28</v>
      </c>
      <c r="G97" s="24" t="s">
        <v>29</v>
      </c>
      <c r="H97" s="24">
        <v>1</v>
      </c>
      <c r="I97" s="25" t="s">
        <v>162</v>
      </c>
      <c r="J97" s="38"/>
      <c r="K97" s="38">
        <v>0.083</v>
      </c>
      <c r="L97" s="38"/>
      <c r="M97" s="38"/>
      <c r="N97" s="38"/>
      <c r="O97" s="35">
        <v>1</v>
      </c>
      <c r="P97" s="35">
        <v>1</v>
      </c>
      <c r="Q97" s="60" t="s">
        <v>160</v>
      </c>
    </row>
    <row r="98" s="2" customFormat="1" spans="1:17">
      <c r="A98" s="16">
        <v>91</v>
      </c>
      <c r="B98" s="19" t="s">
        <v>164</v>
      </c>
      <c r="C98" s="20"/>
      <c r="D98" s="20"/>
      <c r="E98" s="20"/>
      <c r="F98" s="15" t="s">
        <v>25</v>
      </c>
      <c r="G98" s="15" t="s">
        <v>25</v>
      </c>
      <c r="H98" s="21"/>
      <c r="I98" s="15"/>
      <c r="J98" s="33"/>
      <c r="K98" s="33">
        <v>196.6747</v>
      </c>
      <c r="L98" s="33">
        <v>111.4444</v>
      </c>
      <c r="M98" s="33">
        <f>SUM(M99:M142)</f>
        <v>392.143</v>
      </c>
      <c r="N98" s="38"/>
      <c r="O98" s="35">
        <f>SUM(O100:O142)</f>
        <v>164</v>
      </c>
      <c r="P98" s="35">
        <f>SUM(P100:P142)</f>
        <v>566</v>
      </c>
      <c r="Q98" s="59"/>
    </row>
    <row r="99" spans="1:17">
      <c r="A99" s="16">
        <v>92</v>
      </c>
      <c r="B99" s="22" t="s">
        <v>165</v>
      </c>
      <c r="C99" s="23"/>
      <c r="D99" s="23"/>
      <c r="E99" s="23"/>
      <c r="F99" s="24" t="s">
        <v>166</v>
      </c>
      <c r="G99" s="24" t="s">
        <v>167</v>
      </c>
      <c r="H99" s="25"/>
      <c r="I99" s="25"/>
      <c r="J99" s="38"/>
      <c r="K99" s="38"/>
      <c r="L99" s="38"/>
      <c r="M99" s="38"/>
      <c r="N99" s="38"/>
      <c r="O99" s="35"/>
      <c r="P99" s="35"/>
      <c r="Q99" s="60"/>
    </row>
    <row r="100" spans="1:17">
      <c r="A100" s="16">
        <v>93</v>
      </c>
      <c r="B100" s="22" t="s">
        <v>168</v>
      </c>
      <c r="C100" s="23"/>
      <c r="D100" s="23"/>
      <c r="E100" s="23"/>
      <c r="F100" s="24" t="s">
        <v>166</v>
      </c>
      <c r="G100" s="24" t="s">
        <v>167</v>
      </c>
      <c r="H100" s="25"/>
      <c r="I100" s="25"/>
      <c r="J100" s="38"/>
      <c r="K100" s="38"/>
      <c r="L100" s="38"/>
      <c r="M100" s="38"/>
      <c r="N100" s="38"/>
      <c r="O100" s="35"/>
      <c r="P100" s="35"/>
      <c r="Q100" s="60"/>
    </row>
    <row r="101" spans="1:17">
      <c r="A101" s="16">
        <v>94</v>
      </c>
      <c r="B101" s="16" t="s">
        <v>169</v>
      </c>
      <c r="C101" s="24"/>
      <c r="D101" s="24"/>
      <c r="E101" s="24"/>
      <c r="F101" s="24" t="s">
        <v>166</v>
      </c>
      <c r="G101" s="24" t="s">
        <v>29</v>
      </c>
      <c r="H101" s="25"/>
      <c r="I101" s="25"/>
      <c r="J101" s="38"/>
      <c r="K101" s="38"/>
      <c r="L101" s="38"/>
      <c r="M101" s="38"/>
      <c r="N101" s="38"/>
      <c r="O101" s="35"/>
      <c r="P101" s="35"/>
      <c r="Q101" s="60"/>
    </row>
    <row r="102" s="2" customFormat="1" ht="24" spans="1:17">
      <c r="A102" s="16">
        <v>95</v>
      </c>
      <c r="B102" s="16" t="s">
        <v>170</v>
      </c>
      <c r="C102" s="62" t="s">
        <v>37</v>
      </c>
      <c r="D102" s="62" t="s">
        <v>171</v>
      </c>
      <c r="E102" s="62" t="s">
        <v>172</v>
      </c>
      <c r="F102" s="16" t="s">
        <v>166</v>
      </c>
      <c r="G102" s="16" t="s">
        <v>29</v>
      </c>
      <c r="H102" s="54" t="s">
        <v>173</v>
      </c>
      <c r="I102" s="54" t="s">
        <v>174</v>
      </c>
      <c r="J102" s="55"/>
      <c r="K102" s="55">
        <v>2.88</v>
      </c>
      <c r="L102" s="55"/>
      <c r="M102" s="55"/>
      <c r="N102" s="24" t="s">
        <v>175</v>
      </c>
      <c r="O102" s="62">
        <v>6</v>
      </c>
      <c r="P102" s="62">
        <v>19</v>
      </c>
      <c r="Q102" s="61" t="s">
        <v>176</v>
      </c>
    </row>
    <row r="103" s="2" customFormat="1" ht="45" spans="1:17">
      <c r="A103" s="16">
        <v>96</v>
      </c>
      <c r="B103" s="16" t="s">
        <v>177</v>
      </c>
      <c r="C103" s="24" t="s">
        <v>37</v>
      </c>
      <c r="D103" s="24" t="s">
        <v>178</v>
      </c>
      <c r="E103" s="24" t="s">
        <v>179</v>
      </c>
      <c r="F103" s="24" t="s">
        <v>28</v>
      </c>
      <c r="G103" s="24" t="s">
        <v>180</v>
      </c>
      <c r="H103" s="25">
        <v>2800</v>
      </c>
      <c r="I103" s="25" t="s">
        <v>181</v>
      </c>
      <c r="J103" s="38"/>
      <c r="K103" s="38"/>
      <c r="L103" s="38">
        <v>27.29</v>
      </c>
      <c r="M103" s="38"/>
      <c r="N103" s="38" t="s">
        <v>182</v>
      </c>
      <c r="O103" s="69">
        <v>2</v>
      </c>
      <c r="P103" s="69">
        <v>8</v>
      </c>
      <c r="Q103" s="16" t="s">
        <v>183</v>
      </c>
    </row>
    <row r="104" s="2" customFormat="1" ht="24.95" customHeight="1" spans="1:17">
      <c r="A104" s="16">
        <v>97</v>
      </c>
      <c r="B104" s="16" t="s">
        <v>184</v>
      </c>
      <c r="C104" s="24" t="s">
        <v>37</v>
      </c>
      <c r="D104" s="24" t="s">
        <v>122</v>
      </c>
      <c r="E104" s="24" t="s">
        <v>185</v>
      </c>
      <c r="F104" s="17" t="s">
        <v>25</v>
      </c>
      <c r="G104" s="17" t="s">
        <v>25</v>
      </c>
      <c r="H104" s="24"/>
      <c r="I104" s="24" t="s">
        <v>186</v>
      </c>
      <c r="J104" s="38"/>
      <c r="K104" s="38"/>
      <c r="L104" s="44"/>
      <c r="M104" s="38">
        <v>29</v>
      </c>
      <c r="N104" s="24" t="s">
        <v>175</v>
      </c>
      <c r="O104" s="39">
        <v>1</v>
      </c>
      <c r="P104" s="39">
        <v>3</v>
      </c>
      <c r="Q104" s="24" t="s">
        <v>176</v>
      </c>
    </row>
    <row r="105" s="2" customFormat="1" ht="22.5" spans="1:17">
      <c r="A105" s="16">
        <v>98</v>
      </c>
      <c r="B105" s="16" t="s">
        <v>187</v>
      </c>
      <c r="C105" s="63" t="s">
        <v>37</v>
      </c>
      <c r="D105" s="63" t="s">
        <v>48</v>
      </c>
      <c r="E105" s="63" t="s">
        <v>188</v>
      </c>
      <c r="F105" s="24" t="s">
        <v>28</v>
      </c>
      <c r="G105" s="24" t="s">
        <v>29</v>
      </c>
      <c r="H105" s="25"/>
      <c r="I105" s="25" t="s">
        <v>189</v>
      </c>
      <c r="J105" s="38"/>
      <c r="K105" s="38"/>
      <c r="L105" s="44"/>
      <c r="M105" s="38">
        <v>60</v>
      </c>
      <c r="N105" s="24" t="s">
        <v>175</v>
      </c>
      <c r="O105" s="70">
        <v>14</v>
      </c>
      <c r="P105" s="70">
        <v>47</v>
      </c>
      <c r="Q105" s="24" t="s">
        <v>176</v>
      </c>
    </row>
    <row r="106" s="2" customFormat="1" ht="27.95" customHeight="1" spans="1:17">
      <c r="A106" s="16">
        <v>99</v>
      </c>
      <c r="B106" s="16" t="s">
        <v>190</v>
      </c>
      <c r="C106" s="24" t="s">
        <v>37</v>
      </c>
      <c r="D106" s="24" t="s">
        <v>48</v>
      </c>
      <c r="E106" s="24" t="s">
        <v>191</v>
      </c>
      <c r="F106" s="24" t="s">
        <v>166</v>
      </c>
      <c r="G106" s="63" t="s">
        <v>192</v>
      </c>
      <c r="H106" s="25"/>
      <c r="I106" s="24" t="s">
        <v>193</v>
      </c>
      <c r="J106" s="38"/>
      <c r="K106" s="38"/>
      <c r="L106" s="38"/>
      <c r="M106" s="38">
        <v>31</v>
      </c>
      <c r="N106" s="24" t="s">
        <v>175</v>
      </c>
      <c r="O106" s="39">
        <v>12</v>
      </c>
      <c r="P106" s="39">
        <v>42</v>
      </c>
      <c r="Q106" s="60" t="s">
        <v>176</v>
      </c>
    </row>
    <row r="107" spans="1:17">
      <c r="A107" s="16">
        <v>100</v>
      </c>
      <c r="B107" s="24" t="s">
        <v>194</v>
      </c>
      <c r="C107" s="23"/>
      <c r="D107" s="23"/>
      <c r="E107" s="23"/>
      <c r="F107" s="24" t="s">
        <v>25</v>
      </c>
      <c r="G107" s="24" t="s">
        <v>25</v>
      </c>
      <c r="H107" s="25"/>
      <c r="I107" s="25"/>
      <c r="J107" s="38"/>
      <c r="K107" s="38"/>
      <c r="L107" s="38"/>
      <c r="M107" s="38"/>
      <c r="N107" s="38"/>
      <c r="O107" s="35"/>
      <c r="P107" s="35"/>
      <c r="Q107" s="60"/>
    </row>
    <row r="108" spans="1:17">
      <c r="A108" s="16">
        <v>101</v>
      </c>
      <c r="B108" s="16" t="s">
        <v>195</v>
      </c>
      <c r="C108" s="23"/>
      <c r="D108" s="23"/>
      <c r="E108" s="23"/>
      <c r="F108" s="24" t="s">
        <v>166</v>
      </c>
      <c r="G108" s="24" t="s">
        <v>88</v>
      </c>
      <c r="H108" s="25"/>
      <c r="I108" s="25"/>
      <c r="J108" s="38"/>
      <c r="K108" s="38"/>
      <c r="L108" s="38"/>
      <c r="M108" s="38"/>
      <c r="N108" s="38"/>
      <c r="O108" s="35"/>
      <c r="P108" s="35"/>
      <c r="Q108" s="60"/>
    </row>
    <row r="109" s="2" customFormat="1" ht="48" spans="1:17">
      <c r="A109" s="16">
        <v>102</v>
      </c>
      <c r="B109" s="22" t="s">
        <v>196</v>
      </c>
      <c r="C109" s="62" t="s">
        <v>37</v>
      </c>
      <c r="D109" s="62" t="s">
        <v>171</v>
      </c>
      <c r="E109" s="62" t="s">
        <v>197</v>
      </c>
      <c r="F109" s="16" t="s">
        <v>166</v>
      </c>
      <c r="G109" s="16" t="s">
        <v>88</v>
      </c>
      <c r="H109" s="54" t="s">
        <v>198</v>
      </c>
      <c r="I109" s="54" t="s">
        <v>199</v>
      </c>
      <c r="J109" s="55"/>
      <c r="K109" s="55">
        <v>8.2</v>
      </c>
      <c r="L109" s="55"/>
      <c r="M109" s="55"/>
      <c r="N109" s="24" t="s">
        <v>175</v>
      </c>
      <c r="O109" s="62">
        <v>5</v>
      </c>
      <c r="P109" s="62">
        <v>21</v>
      </c>
      <c r="Q109" s="61" t="s">
        <v>43</v>
      </c>
    </row>
    <row r="110" ht="48" spans="1:17">
      <c r="A110" s="16">
        <v>103</v>
      </c>
      <c r="B110" s="22" t="s">
        <v>200</v>
      </c>
      <c r="C110" s="62" t="s">
        <v>37</v>
      </c>
      <c r="D110" s="62" t="s">
        <v>171</v>
      </c>
      <c r="E110" s="64" t="s">
        <v>201</v>
      </c>
      <c r="F110" s="16" t="s">
        <v>166</v>
      </c>
      <c r="G110" s="16" t="s">
        <v>88</v>
      </c>
      <c r="H110" s="54" t="s">
        <v>202</v>
      </c>
      <c r="I110" s="54" t="s">
        <v>203</v>
      </c>
      <c r="J110" s="55"/>
      <c r="K110" s="55">
        <v>18.4026</v>
      </c>
      <c r="L110" s="55"/>
      <c r="M110" s="55"/>
      <c r="N110" s="24" t="s">
        <v>175</v>
      </c>
      <c r="O110" s="62">
        <v>5</v>
      </c>
      <c r="P110" s="62">
        <v>20</v>
      </c>
      <c r="Q110" s="61" t="s">
        <v>43</v>
      </c>
    </row>
    <row r="111" spans="1:17">
      <c r="A111" s="16">
        <v>104</v>
      </c>
      <c r="B111" s="16" t="s">
        <v>204</v>
      </c>
      <c r="C111" s="23"/>
      <c r="D111" s="23"/>
      <c r="E111" s="23"/>
      <c r="F111" s="24" t="s">
        <v>166</v>
      </c>
      <c r="G111" s="24" t="s">
        <v>88</v>
      </c>
      <c r="H111" s="25"/>
      <c r="I111" s="25"/>
      <c r="J111" s="38"/>
      <c r="K111" s="38"/>
      <c r="L111" s="38"/>
      <c r="M111" s="38"/>
      <c r="N111" s="38"/>
      <c r="O111" s="35"/>
      <c r="P111" s="35"/>
      <c r="Q111" s="60"/>
    </row>
    <row r="112" ht="24" spans="1:17">
      <c r="A112" s="16">
        <v>105</v>
      </c>
      <c r="B112" s="16" t="s">
        <v>205</v>
      </c>
      <c r="C112" s="62" t="s">
        <v>37</v>
      </c>
      <c r="D112" s="62" t="s">
        <v>171</v>
      </c>
      <c r="E112" s="62" t="s">
        <v>206</v>
      </c>
      <c r="F112" s="16" t="s">
        <v>166</v>
      </c>
      <c r="G112" s="16" t="s">
        <v>88</v>
      </c>
      <c r="H112" s="54" t="s">
        <v>207</v>
      </c>
      <c r="I112" s="54" t="s">
        <v>208</v>
      </c>
      <c r="J112" s="55"/>
      <c r="K112" s="55">
        <v>32.9321</v>
      </c>
      <c r="L112" s="55"/>
      <c r="M112" s="55"/>
      <c r="N112" s="24" t="s">
        <v>175</v>
      </c>
      <c r="O112" s="62">
        <v>5</v>
      </c>
      <c r="P112" s="62">
        <v>20</v>
      </c>
      <c r="Q112" s="61" t="s">
        <v>176</v>
      </c>
    </row>
    <row r="113" ht="36" spans="1:17">
      <c r="A113" s="16">
        <v>106</v>
      </c>
      <c r="B113" s="16" t="s">
        <v>209</v>
      </c>
      <c r="C113" s="62" t="s">
        <v>37</v>
      </c>
      <c r="D113" s="62" t="s">
        <v>171</v>
      </c>
      <c r="E113" s="65" t="s">
        <v>210</v>
      </c>
      <c r="F113" s="16" t="s">
        <v>166</v>
      </c>
      <c r="G113" s="16" t="s">
        <v>88</v>
      </c>
      <c r="H113" s="54" t="s">
        <v>211</v>
      </c>
      <c r="I113" s="54" t="s">
        <v>212</v>
      </c>
      <c r="J113" s="55"/>
      <c r="K113" s="55">
        <v>25.6</v>
      </c>
      <c r="L113" s="55"/>
      <c r="M113" s="55"/>
      <c r="N113" s="24" t="s">
        <v>175</v>
      </c>
      <c r="O113" s="62">
        <v>27</v>
      </c>
      <c r="P113" s="62">
        <v>77</v>
      </c>
      <c r="Q113" s="61" t="s">
        <v>176</v>
      </c>
    </row>
    <row r="114" ht="48" spans="1:17">
      <c r="A114" s="16">
        <v>107</v>
      </c>
      <c r="B114" s="16" t="s">
        <v>213</v>
      </c>
      <c r="C114" s="66" t="s">
        <v>214</v>
      </c>
      <c r="D114" s="66" t="s">
        <v>215</v>
      </c>
      <c r="E114" s="66" t="s">
        <v>216</v>
      </c>
      <c r="F114" s="16" t="s">
        <v>166</v>
      </c>
      <c r="G114" s="16" t="s">
        <v>88</v>
      </c>
      <c r="H114" s="54" t="s">
        <v>217</v>
      </c>
      <c r="I114" s="54" t="s">
        <v>218</v>
      </c>
      <c r="J114" s="55"/>
      <c r="K114" s="55">
        <v>10.17</v>
      </c>
      <c r="L114" s="55"/>
      <c r="M114" s="55"/>
      <c r="N114" s="24" t="s">
        <v>175</v>
      </c>
      <c r="O114" s="66">
        <v>6</v>
      </c>
      <c r="P114" s="66">
        <v>15</v>
      </c>
      <c r="Q114" s="61" t="s">
        <v>176</v>
      </c>
    </row>
    <row r="115" ht="48" spans="1:17">
      <c r="A115" s="16">
        <v>108</v>
      </c>
      <c r="B115" s="16" t="s">
        <v>219</v>
      </c>
      <c r="C115" s="66" t="s">
        <v>214</v>
      </c>
      <c r="D115" s="66" t="s">
        <v>220</v>
      </c>
      <c r="E115" s="66" t="s">
        <v>221</v>
      </c>
      <c r="F115" s="16" t="s">
        <v>166</v>
      </c>
      <c r="G115" s="16" t="s">
        <v>88</v>
      </c>
      <c r="H115" s="54" t="s">
        <v>222</v>
      </c>
      <c r="I115" s="16" t="s">
        <v>223</v>
      </c>
      <c r="J115" s="55"/>
      <c r="K115" s="55">
        <v>15.25</v>
      </c>
      <c r="L115" s="55"/>
      <c r="M115" s="55"/>
      <c r="N115" s="24" t="s">
        <v>175</v>
      </c>
      <c r="O115" s="66">
        <v>2</v>
      </c>
      <c r="P115" s="66">
        <v>11</v>
      </c>
      <c r="Q115" s="61" t="s">
        <v>176</v>
      </c>
    </row>
    <row r="116" spans="1:17">
      <c r="A116" s="16">
        <v>109</v>
      </c>
      <c r="B116" s="24" t="s">
        <v>224</v>
      </c>
      <c r="C116" s="23"/>
      <c r="D116" s="23"/>
      <c r="E116" s="23"/>
      <c r="F116" s="24" t="s">
        <v>166</v>
      </c>
      <c r="G116" s="24" t="s">
        <v>74</v>
      </c>
      <c r="H116" s="25"/>
      <c r="I116" s="25"/>
      <c r="J116" s="38"/>
      <c r="K116" s="38"/>
      <c r="L116" s="38"/>
      <c r="M116" s="38"/>
      <c r="N116" s="38"/>
      <c r="O116" s="35"/>
      <c r="P116" s="35"/>
      <c r="Q116" s="60"/>
    </row>
    <row r="117" spans="1:17">
      <c r="A117" s="16">
        <v>110</v>
      </c>
      <c r="B117" s="26" t="s">
        <v>225</v>
      </c>
      <c r="C117" s="27"/>
      <c r="D117" s="27"/>
      <c r="E117" s="27"/>
      <c r="F117" s="24" t="s">
        <v>25</v>
      </c>
      <c r="G117" s="24" t="s">
        <v>25</v>
      </c>
      <c r="H117" s="25"/>
      <c r="I117" s="25"/>
      <c r="J117" s="38"/>
      <c r="K117" s="38"/>
      <c r="L117" s="38"/>
      <c r="M117" s="38"/>
      <c r="N117" s="38"/>
      <c r="O117" s="35"/>
      <c r="P117" s="35"/>
      <c r="Q117" s="60"/>
    </row>
    <row r="118" spans="1:17">
      <c r="A118" s="16">
        <v>111</v>
      </c>
      <c r="B118" s="22" t="s">
        <v>226</v>
      </c>
      <c r="C118" s="23"/>
      <c r="D118" s="23"/>
      <c r="E118" s="23"/>
      <c r="F118" s="24" t="s">
        <v>28</v>
      </c>
      <c r="G118" s="24" t="s">
        <v>31</v>
      </c>
      <c r="H118" s="25"/>
      <c r="I118" s="25"/>
      <c r="J118" s="38"/>
      <c r="K118" s="38"/>
      <c r="L118" s="38"/>
      <c r="M118" s="38"/>
      <c r="N118" s="38"/>
      <c r="O118" s="35"/>
      <c r="P118" s="35"/>
      <c r="Q118" s="60"/>
    </row>
    <row r="119" spans="1:17">
      <c r="A119" s="16">
        <v>112</v>
      </c>
      <c r="B119" s="22" t="s">
        <v>227</v>
      </c>
      <c r="C119" s="23"/>
      <c r="D119" s="23"/>
      <c r="E119" s="23"/>
      <c r="F119" s="24" t="s">
        <v>28</v>
      </c>
      <c r="G119" s="24" t="s">
        <v>31</v>
      </c>
      <c r="H119" s="25"/>
      <c r="I119" s="25"/>
      <c r="J119" s="38"/>
      <c r="K119" s="38"/>
      <c r="L119" s="38"/>
      <c r="M119" s="38"/>
      <c r="N119" s="38"/>
      <c r="O119" s="35"/>
      <c r="P119" s="35"/>
      <c r="Q119" s="60"/>
    </row>
    <row r="120" spans="1:17">
      <c r="A120" s="16">
        <v>113</v>
      </c>
      <c r="B120" s="22" t="s">
        <v>228</v>
      </c>
      <c r="C120" s="23"/>
      <c r="D120" s="23"/>
      <c r="E120" s="23"/>
      <c r="F120" s="24" t="s">
        <v>28</v>
      </c>
      <c r="G120" s="24" t="s">
        <v>74</v>
      </c>
      <c r="H120" s="25"/>
      <c r="I120" s="25"/>
      <c r="J120" s="38"/>
      <c r="K120" s="38"/>
      <c r="L120" s="38"/>
      <c r="M120" s="38"/>
      <c r="N120" s="38"/>
      <c r="O120" s="35"/>
      <c r="P120" s="35"/>
      <c r="Q120" s="60"/>
    </row>
    <row r="121" spans="1:17">
      <c r="A121" s="16">
        <v>114</v>
      </c>
      <c r="B121" s="22" t="s">
        <v>229</v>
      </c>
      <c r="C121" s="23"/>
      <c r="D121" s="23"/>
      <c r="E121" s="23"/>
      <c r="F121" s="24" t="s">
        <v>28</v>
      </c>
      <c r="G121" s="24" t="s">
        <v>230</v>
      </c>
      <c r="H121" s="25"/>
      <c r="I121" s="25"/>
      <c r="J121" s="38"/>
      <c r="K121" s="38"/>
      <c r="L121" s="38"/>
      <c r="M121" s="38"/>
      <c r="N121" s="38"/>
      <c r="O121" s="35"/>
      <c r="P121" s="35"/>
      <c r="Q121" s="60"/>
    </row>
    <row r="122" spans="1:17">
      <c r="A122" s="16">
        <v>115</v>
      </c>
      <c r="B122" s="26" t="s">
        <v>231</v>
      </c>
      <c r="C122" s="27"/>
      <c r="D122" s="27"/>
      <c r="E122" s="27"/>
      <c r="F122" s="24" t="s">
        <v>28</v>
      </c>
      <c r="G122" s="24" t="s">
        <v>156</v>
      </c>
      <c r="H122" s="25"/>
      <c r="I122" s="25"/>
      <c r="J122" s="38"/>
      <c r="K122" s="38"/>
      <c r="L122" s="38"/>
      <c r="M122" s="38"/>
      <c r="N122" s="38"/>
      <c r="O122" s="35"/>
      <c r="P122" s="35"/>
      <c r="Q122" s="60"/>
    </row>
    <row r="123" spans="1:17">
      <c r="A123" s="16">
        <v>116</v>
      </c>
      <c r="B123" s="26" t="s">
        <v>232</v>
      </c>
      <c r="C123" s="27"/>
      <c r="D123" s="27"/>
      <c r="E123" s="27"/>
      <c r="F123" s="24"/>
      <c r="G123" s="24"/>
      <c r="H123" s="25"/>
      <c r="I123" s="25"/>
      <c r="J123" s="38"/>
      <c r="K123" s="38"/>
      <c r="L123" s="38"/>
      <c r="M123" s="38"/>
      <c r="N123" s="38"/>
      <c r="O123" s="35"/>
      <c r="P123" s="35"/>
      <c r="Q123" s="60"/>
    </row>
    <row r="124" ht="101.25" spans="1:17">
      <c r="A124" s="16">
        <v>117</v>
      </c>
      <c r="B124" s="16" t="s">
        <v>233</v>
      </c>
      <c r="C124" s="24" t="s">
        <v>37</v>
      </c>
      <c r="D124" s="24" t="s">
        <v>178</v>
      </c>
      <c r="E124" s="24" t="s">
        <v>234</v>
      </c>
      <c r="F124" s="24" t="s">
        <v>28</v>
      </c>
      <c r="G124" s="24" t="s">
        <v>235</v>
      </c>
      <c r="H124" s="25"/>
      <c r="I124" s="25" t="s">
        <v>236</v>
      </c>
      <c r="J124" s="38"/>
      <c r="K124" s="38"/>
      <c r="L124" s="38">
        <v>50.09</v>
      </c>
      <c r="M124" s="38"/>
      <c r="N124" s="38"/>
      <c r="O124" s="71">
        <v>3</v>
      </c>
      <c r="P124" s="71">
        <v>15</v>
      </c>
      <c r="Q124" s="60" t="s">
        <v>160</v>
      </c>
    </row>
    <row r="125" ht="78.75" spans="1:17">
      <c r="A125" s="16">
        <v>118</v>
      </c>
      <c r="B125" s="16" t="s">
        <v>237</v>
      </c>
      <c r="C125" s="24" t="s">
        <v>37</v>
      </c>
      <c r="D125" s="24" t="s">
        <v>163</v>
      </c>
      <c r="E125" s="24" t="s">
        <v>238</v>
      </c>
      <c r="F125" s="24" t="s">
        <v>28</v>
      </c>
      <c r="G125" s="24" t="s">
        <v>235</v>
      </c>
      <c r="H125" s="25"/>
      <c r="I125" s="25" t="s">
        <v>239</v>
      </c>
      <c r="J125" s="38"/>
      <c r="K125" s="38"/>
      <c r="L125" s="38">
        <v>34.0644</v>
      </c>
      <c r="M125" s="38"/>
      <c r="N125" s="38"/>
      <c r="O125" s="69">
        <v>3</v>
      </c>
      <c r="P125" s="69">
        <v>11</v>
      </c>
      <c r="Q125" s="60" t="s">
        <v>160</v>
      </c>
    </row>
    <row r="126" ht="66" customHeight="1" spans="1:17">
      <c r="A126" s="16">
        <v>119</v>
      </c>
      <c r="B126" s="67" t="s">
        <v>240</v>
      </c>
      <c r="C126" s="24" t="s">
        <v>37</v>
      </c>
      <c r="D126" s="24" t="s">
        <v>215</v>
      </c>
      <c r="E126" s="24" t="s">
        <v>241</v>
      </c>
      <c r="F126" s="24" t="s">
        <v>28</v>
      </c>
      <c r="G126" s="24" t="s">
        <v>25</v>
      </c>
      <c r="H126" s="24" t="s">
        <v>25</v>
      </c>
      <c r="I126" s="25" t="s">
        <v>242</v>
      </c>
      <c r="J126" s="38"/>
      <c r="K126" s="38"/>
      <c r="L126" s="44"/>
      <c r="M126" s="55">
        <v>40</v>
      </c>
      <c r="N126" s="24" t="s">
        <v>175</v>
      </c>
      <c r="O126" s="39">
        <v>4</v>
      </c>
      <c r="P126" s="39">
        <v>16</v>
      </c>
      <c r="Q126" s="60" t="s">
        <v>160</v>
      </c>
    </row>
    <row r="127" s="2" customFormat="1" ht="66" customHeight="1" spans="1:17">
      <c r="A127" s="16">
        <v>120</v>
      </c>
      <c r="B127" s="67" t="s">
        <v>243</v>
      </c>
      <c r="C127" s="24" t="s">
        <v>37</v>
      </c>
      <c r="D127" s="24" t="s">
        <v>178</v>
      </c>
      <c r="E127" s="24" t="s">
        <v>244</v>
      </c>
      <c r="F127" s="24" t="s">
        <v>28</v>
      </c>
      <c r="G127" s="24" t="s">
        <v>25</v>
      </c>
      <c r="H127" s="24" t="s">
        <v>25</v>
      </c>
      <c r="I127" s="25" t="s">
        <v>245</v>
      </c>
      <c r="J127" s="38"/>
      <c r="K127" s="38"/>
      <c r="L127" s="44"/>
      <c r="M127" s="55">
        <v>34</v>
      </c>
      <c r="N127" s="24" t="s">
        <v>175</v>
      </c>
      <c r="O127" s="39">
        <v>6</v>
      </c>
      <c r="P127" s="39">
        <v>25</v>
      </c>
      <c r="Q127" s="60" t="s">
        <v>160</v>
      </c>
    </row>
    <row r="128" s="2" customFormat="1" ht="72" customHeight="1" spans="1:17">
      <c r="A128" s="16">
        <v>121</v>
      </c>
      <c r="B128" s="68" t="s">
        <v>246</v>
      </c>
      <c r="C128" s="24" t="s">
        <v>37</v>
      </c>
      <c r="D128" s="24" t="s">
        <v>178</v>
      </c>
      <c r="E128" s="24" t="s">
        <v>247</v>
      </c>
      <c r="F128" s="24" t="s">
        <v>28</v>
      </c>
      <c r="G128" s="24"/>
      <c r="H128" s="25"/>
      <c r="I128" s="25" t="s">
        <v>248</v>
      </c>
      <c r="J128" s="38"/>
      <c r="K128" s="38"/>
      <c r="L128" s="38"/>
      <c r="M128" s="38">
        <v>98.3</v>
      </c>
      <c r="N128" s="24" t="s">
        <v>175</v>
      </c>
      <c r="O128" s="39">
        <v>6</v>
      </c>
      <c r="P128" s="39">
        <v>27</v>
      </c>
      <c r="Q128" s="60" t="s">
        <v>160</v>
      </c>
    </row>
    <row r="129" spans="1:17">
      <c r="A129" s="16">
        <v>122</v>
      </c>
      <c r="B129" s="26" t="s">
        <v>249</v>
      </c>
      <c r="C129" s="27"/>
      <c r="D129" s="27"/>
      <c r="E129" s="27"/>
      <c r="F129" s="24" t="s">
        <v>28</v>
      </c>
      <c r="G129" s="24" t="s">
        <v>31</v>
      </c>
      <c r="H129" s="25"/>
      <c r="I129" s="25"/>
      <c r="J129" s="38"/>
      <c r="K129" s="38"/>
      <c r="L129" s="38"/>
      <c r="M129" s="38"/>
      <c r="N129" s="38"/>
      <c r="O129" s="35"/>
      <c r="P129" s="35"/>
      <c r="Q129" s="60"/>
    </row>
    <row r="130" spans="1:17">
      <c r="A130" s="16">
        <v>123</v>
      </c>
      <c r="B130" s="26" t="s">
        <v>250</v>
      </c>
      <c r="C130" s="27"/>
      <c r="D130" s="27"/>
      <c r="E130" s="27"/>
      <c r="F130" s="24" t="s">
        <v>28</v>
      </c>
      <c r="G130" s="24" t="s">
        <v>31</v>
      </c>
      <c r="H130" s="25"/>
      <c r="I130" s="25"/>
      <c r="J130" s="38"/>
      <c r="K130" s="38"/>
      <c r="L130" s="38"/>
      <c r="M130" s="38"/>
      <c r="N130" s="38"/>
      <c r="O130" s="35"/>
      <c r="P130" s="35"/>
      <c r="Q130" s="60"/>
    </row>
    <row r="131" ht="72" spans="1:17">
      <c r="A131" s="16">
        <v>124</v>
      </c>
      <c r="B131" s="16" t="s">
        <v>251</v>
      </c>
      <c r="C131" s="66" t="s">
        <v>214</v>
      </c>
      <c r="D131" s="66" t="s">
        <v>163</v>
      </c>
      <c r="E131" s="72" t="s">
        <v>252</v>
      </c>
      <c r="F131" s="16" t="s">
        <v>28</v>
      </c>
      <c r="G131" s="16" t="s">
        <v>31</v>
      </c>
      <c r="H131" s="54" t="s">
        <v>253</v>
      </c>
      <c r="I131" s="16" t="s">
        <v>254</v>
      </c>
      <c r="J131" s="55"/>
      <c r="K131" s="55">
        <v>83.24</v>
      </c>
      <c r="L131" s="55"/>
      <c r="M131" s="55"/>
      <c r="N131" s="24" t="s">
        <v>175</v>
      </c>
      <c r="O131" s="66">
        <v>12</v>
      </c>
      <c r="P131" s="66">
        <v>42</v>
      </c>
      <c r="Q131" s="61" t="s">
        <v>160</v>
      </c>
    </row>
    <row r="132" ht="67.5" spans="1:17">
      <c r="A132" s="16">
        <v>125</v>
      </c>
      <c r="B132" s="24" t="s">
        <v>255</v>
      </c>
      <c r="C132" s="63" t="s">
        <v>37</v>
      </c>
      <c r="D132" s="63" t="s">
        <v>215</v>
      </c>
      <c r="E132" s="63" t="s">
        <v>256</v>
      </c>
      <c r="F132" s="24" t="s">
        <v>28</v>
      </c>
      <c r="G132" s="24" t="s">
        <v>31</v>
      </c>
      <c r="H132" s="25"/>
      <c r="I132" s="25" t="s">
        <v>257</v>
      </c>
      <c r="J132" s="38"/>
      <c r="K132" s="38"/>
      <c r="M132" s="38">
        <v>99.843</v>
      </c>
      <c r="N132" s="24" t="s">
        <v>175</v>
      </c>
      <c r="O132" s="70">
        <v>45</v>
      </c>
      <c r="P132" s="70">
        <v>147</v>
      </c>
      <c r="Q132" s="60" t="s">
        <v>160</v>
      </c>
    </row>
    <row r="133" s="2" customFormat="1" spans="1:17">
      <c r="A133" s="16">
        <v>126</v>
      </c>
      <c r="B133" s="24" t="s">
        <v>258</v>
      </c>
      <c r="C133" s="20"/>
      <c r="D133" s="20"/>
      <c r="E133" s="20"/>
      <c r="F133" s="15" t="s">
        <v>25</v>
      </c>
      <c r="G133" s="15" t="s">
        <v>25</v>
      </c>
      <c r="H133" s="21" t="s">
        <v>25</v>
      </c>
      <c r="I133" s="15" t="s">
        <v>25</v>
      </c>
      <c r="J133" s="33"/>
      <c r="K133" s="33"/>
      <c r="L133" s="33"/>
      <c r="M133" s="33"/>
      <c r="N133" s="38"/>
      <c r="O133" s="35"/>
      <c r="P133" s="35"/>
      <c r="Q133" s="59"/>
    </row>
    <row r="134" spans="1:17">
      <c r="A134" s="16">
        <v>127</v>
      </c>
      <c r="B134" s="24" t="s">
        <v>259</v>
      </c>
      <c r="C134" s="24"/>
      <c r="D134" s="24"/>
      <c r="E134" s="24"/>
      <c r="F134" s="24" t="s">
        <v>28</v>
      </c>
      <c r="G134" s="24" t="s">
        <v>167</v>
      </c>
      <c r="H134" s="24"/>
      <c r="I134" s="24"/>
      <c r="J134" s="38"/>
      <c r="K134" s="38"/>
      <c r="L134" s="38"/>
      <c r="M134" s="38"/>
      <c r="N134" s="24"/>
      <c r="O134" s="39"/>
      <c r="P134" s="39"/>
      <c r="Q134" s="24"/>
    </row>
    <row r="135" spans="1:17">
      <c r="A135" s="16">
        <v>128</v>
      </c>
      <c r="B135" s="16" t="s">
        <v>260</v>
      </c>
      <c r="C135" s="24"/>
      <c r="D135" s="24"/>
      <c r="E135" s="24"/>
      <c r="F135" s="24" t="s">
        <v>28</v>
      </c>
      <c r="G135" s="24" t="s">
        <v>31</v>
      </c>
      <c r="H135" s="24"/>
      <c r="I135" s="24"/>
      <c r="J135" s="38"/>
      <c r="K135" s="38"/>
      <c r="L135" s="38"/>
      <c r="M135" s="38"/>
      <c r="N135" s="24"/>
      <c r="O135" s="39"/>
      <c r="P135" s="39"/>
      <c r="Q135" s="24"/>
    </row>
    <row r="136" spans="1:17">
      <c r="A136" s="16">
        <v>129</v>
      </c>
      <c r="B136" s="16" t="s">
        <v>261</v>
      </c>
      <c r="C136" s="24"/>
      <c r="D136" s="24"/>
      <c r="E136" s="24"/>
      <c r="F136" s="24" t="s">
        <v>28</v>
      </c>
      <c r="G136" s="24" t="s">
        <v>31</v>
      </c>
      <c r="H136" s="24"/>
      <c r="I136" s="24"/>
      <c r="J136" s="38"/>
      <c r="K136" s="38"/>
      <c r="L136" s="38"/>
      <c r="M136" s="38"/>
      <c r="N136" s="24"/>
      <c r="O136" s="39"/>
      <c r="P136" s="39"/>
      <c r="Q136" s="24"/>
    </row>
    <row r="137" spans="1:17">
      <c r="A137" s="16">
        <v>130</v>
      </c>
      <c r="B137" s="16" t="s">
        <v>262</v>
      </c>
      <c r="C137" s="24"/>
      <c r="D137" s="24"/>
      <c r="E137" s="24"/>
      <c r="F137" s="24" t="s">
        <v>28</v>
      </c>
      <c r="G137" s="24" t="s">
        <v>29</v>
      </c>
      <c r="H137" s="24"/>
      <c r="I137" s="24"/>
      <c r="J137" s="38"/>
      <c r="K137" s="38"/>
      <c r="L137" s="38"/>
      <c r="M137" s="38"/>
      <c r="N137" s="24"/>
      <c r="O137" s="39"/>
      <c r="P137" s="39"/>
      <c r="Q137" s="24"/>
    </row>
    <row r="138" s="2" customFormat="1" spans="1:17">
      <c r="A138" s="16">
        <v>131</v>
      </c>
      <c r="B138" s="19" t="s">
        <v>263</v>
      </c>
      <c r="C138" s="20"/>
      <c r="D138" s="20"/>
      <c r="E138" s="20"/>
      <c r="F138" s="15" t="s">
        <v>25</v>
      </c>
      <c r="G138" s="15" t="s">
        <v>25</v>
      </c>
      <c r="H138" s="21" t="s">
        <v>25</v>
      </c>
      <c r="I138" s="15" t="s">
        <v>25</v>
      </c>
      <c r="J138" s="33"/>
      <c r="K138" s="33"/>
      <c r="L138" s="33"/>
      <c r="M138" s="33"/>
      <c r="N138" s="38"/>
      <c r="O138" s="35"/>
      <c r="P138" s="35"/>
      <c r="Q138" s="59"/>
    </row>
    <row r="139" s="6" customFormat="1" customHeight="1" spans="1:17">
      <c r="A139" s="16">
        <v>132</v>
      </c>
      <c r="B139" s="16" t="s">
        <v>264</v>
      </c>
      <c r="C139" s="24"/>
      <c r="D139" s="24"/>
      <c r="E139" s="24"/>
      <c r="F139" s="24" t="s">
        <v>28</v>
      </c>
      <c r="G139" s="24" t="s">
        <v>31</v>
      </c>
      <c r="H139" s="24"/>
      <c r="I139" s="24"/>
      <c r="J139" s="38"/>
      <c r="K139" s="38"/>
      <c r="L139" s="38"/>
      <c r="M139" s="38"/>
      <c r="N139" s="24"/>
      <c r="O139" s="39"/>
      <c r="P139" s="39"/>
      <c r="Q139" s="24"/>
    </row>
    <row r="140" s="6" customFormat="1" customHeight="1" spans="1:17">
      <c r="A140" s="16">
        <v>133</v>
      </c>
      <c r="B140" s="16" t="s">
        <v>265</v>
      </c>
      <c r="C140" s="24"/>
      <c r="D140" s="24"/>
      <c r="E140" s="24"/>
      <c r="F140" s="24" t="s">
        <v>28</v>
      </c>
      <c r="G140" s="24" t="s">
        <v>31</v>
      </c>
      <c r="H140" s="24"/>
      <c r="I140" s="24"/>
      <c r="J140" s="38"/>
      <c r="K140" s="38"/>
      <c r="L140" s="38"/>
      <c r="M140" s="38"/>
      <c r="N140" s="24"/>
      <c r="O140" s="39"/>
      <c r="P140" s="39"/>
      <c r="Q140" s="24"/>
    </row>
    <row r="141" s="6" customFormat="1" customHeight="1" spans="1:17">
      <c r="A141" s="16">
        <v>134</v>
      </c>
      <c r="B141" s="16" t="s">
        <v>266</v>
      </c>
      <c r="C141" s="24"/>
      <c r="D141" s="24"/>
      <c r="E141" s="24"/>
      <c r="F141" s="24" t="s">
        <v>28</v>
      </c>
      <c r="G141" s="24" t="s">
        <v>31</v>
      </c>
      <c r="H141" s="24"/>
      <c r="I141" s="24"/>
      <c r="J141" s="38"/>
      <c r="K141" s="38"/>
      <c r="L141" s="38"/>
      <c r="M141" s="38"/>
      <c r="N141" s="24"/>
      <c r="O141" s="39"/>
      <c r="P141" s="39"/>
      <c r="Q141" s="24"/>
    </row>
    <row r="142" s="6" customFormat="1" customHeight="1" spans="1:17">
      <c r="A142" s="16">
        <v>135</v>
      </c>
      <c r="B142" s="16" t="s">
        <v>267</v>
      </c>
      <c r="C142" s="24"/>
      <c r="D142" s="24"/>
      <c r="E142" s="24"/>
      <c r="F142" s="24" t="s">
        <v>28</v>
      </c>
      <c r="G142" s="24" t="s">
        <v>31</v>
      </c>
      <c r="H142" s="24"/>
      <c r="I142" s="24"/>
      <c r="J142" s="38"/>
      <c r="K142" s="38"/>
      <c r="L142" s="38"/>
      <c r="M142" s="38"/>
      <c r="N142" s="24"/>
      <c r="O142" s="39"/>
      <c r="P142" s="39"/>
      <c r="Q142" s="24"/>
    </row>
  </sheetData>
  <mergeCells count="19">
    <mergeCell ref="A1:B1"/>
    <mergeCell ref="A2:Q2"/>
    <mergeCell ref="A3:Q3"/>
    <mergeCell ref="C4:E4"/>
    <mergeCell ref="J4:M4"/>
    <mergeCell ref="K5:M5"/>
    <mergeCell ref="A4:A6"/>
    <mergeCell ref="B4:B6"/>
    <mergeCell ref="C5:C6"/>
    <mergeCell ref="D5:D6"/>
    <mergeCell ref="E5:E6"/>
    <mergeCell ref="F4:F6"/>
    <mergeCell ref="G4:G6"/>
    <mergeCell ref="H4:H6"/>
    <mergeCell ref="I4:I6"/>
    <mergeCell ref="J5:J6"/>
    <mergeCell ref="N4:N6"/>
    <mergeCell ref="Q4:Q6"/>
    <mergeCell ref="O4:P5"/>
  </mergeCells>
  <pageMargins left="0.751388888888889" right="0.751388888888889" top="0.393055555555556" bottom="0.354166666666667" header="0.235416666666667" footer="0.235416666666667"/>
  <pageSetup paperSize="8" scale="9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乡级路线图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张双宇</cp:lastModifiedBy>
  <dcterms:created xsi:type="dcterms:W3CDTF">2018-02-27T11:14:00Z</dcterms:created>
  <dcterms:modified xsi:type="dcterms:W3CDTF">2024-07-22T08:37:38Z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linkTarget="0">
    <vt:lpwstr>11</vt:lpwstr>
  </property>
  <property fmtid="{D5CDD505-2E9C-101B-9397-08002B2CF9AE}" pid="4" name="ICV">
    <vt:lpwstr>08C780F337594BC29DDF0A5355920EDD_12</vt:lpwstr>
  </property>
</Properties>
</file>