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公示" sheetId="5" r:id="rId1"/>
    <sheet name="签字确认" sheetId="6" r:id="rId2"/>
  </sheets>
  <definedNames>
    <definedName name="_xlnm.Print_Titles" localSheetId="0">公示!$4:$5</definedName>
    <definedName name="_xlnm.Print_Titles" localSheetId="1">签字确认!$4:$5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<sst xmlns="http://schemas.openxmlformats.org/spreadsheetml/2006/main" count="463" uniqueCount="229">
  <si>
    <t>易门瑞元出租车客运服务有限公司2023年城市交通发展奖励资金分配明细表</t>
  </si>
  <si>
    <t>单位：易门瑞元出租车客运服务有限公司</t>
  </si>
  <si>
    <t>2023/1/1--2023/12/31</t>
  </si>
  <si>
    <t>序号</t>
  </si>
  <si>
    <t>车牌号</t>
  </si>
  <si>
    <t>姓 名</t>
  </si>
  <si>
    <t>电话</t>
  </si>
  <si>
    <t>身份证号</t>
  </si>
  <si>
    <r>
      <rPr>
        <b/>
        <sz val="11"/>
        <rFont val="宋体"/>
        <charset val="134"/>
      </rPr>
      <t xml:space="preserve">2023年车辆运营时间
</t>
    </r>
    <r>
      <rPr>
        <b/>
        <sz val="9"/>
        <rFont val="宋体"/>
        <charset val="134"/>
      </rPr>
      <t>（2023/1/1--2023/12/31</t>
    </r>
    <r>
      <rPr>
        <b/>
        <sz val="11"/>
        <rFont val="宋体"/>
        <charset val="134"/>
      </rPr>
      <t>)</t>
    </r>
  </si>
  <si>
    <t>公里数</t>
  </si>
  <si>
    <t>207544万元按公里数0.094元/公里分配</t>
  </si>
  <si>
    <t>涨价部分6万元，按1579元/辆平均分配</t>
  </si>
  <si>
    <t>合计金额</t>
  </si>
  <si>
    <t>云FD01663</t>
  </si>
  <si>
    <t>易门瑞元</t>
  </si>
  <si>
    <t>915304253252333042</t>
  </si>
  <si>
    <t>2023/2/1--2023/6/30</t>
  </si>
  <si>
    <t>云FD02822</t>
  </si>
  <si>
    <t>尹力</t>
  </si>
  <si>
    <t>53242619821212031X</t>
  </si>
  <si>
    <t xml:space="preserve">
2023/1/1--2023/5/31</t>
  </si>
  <si>
    <t>瓦艳芝</t>
  </si>
  <si>
    <t>18187006768</t>
  </si>
  <si>
    <t>532426196908140328</t>
  </si>
  <si>
    <t>2023/6/15--2023/12/31</t>
  </si>
  <si>
    <t>云FD03883</t>
  </si>
  <si>
    <t>杨永红</t>
  </si>
  <si>
    <t>532426198212200512</t>
  </si>
  <si>
    <t xml:space="preserve">
2023/1/1--2023/12/31</t>
  </si>
  <si>
    <t>云FD03890</t>
  </si>
  <si>
    <t>段鸿</t>
  </si>
  <si>
    <t>532426197310030014</t>
  </si>
  <si>
    <t>周长荣</t>
  </si>
  <si>
    <t>532426197411300351</t>
  </si>
  <si>
    <t>2023/11/27--2023/12/31</t>
  </si>
  <si>
    <t>云FD03895</t>
  </si>
  <si>
    <t>普志辉</t>
  </si>
  <si>
    <t>532426197507260016</t>
  </si>
  <si>
    <t>云FD03896</t>
  </si>
  <si>
    <t>杜林波</t>
  </si>
  <si>
    <t>530111197712073217</t>
  </si>
  <si>
    <t>云FD06331</t>
  </si>
  <si>
    <t>娄长明</t>
  </si>
  <si>
    <t>532426197205210013</t>
  </si>
  <si>
    <t xml:space="preserve">
2023/1/1--2023/2/28</t>
  </si>
  <si>
    <t>柳亚斌</t>
  </si>
  <si>
    <t>15987726358</t>
  </si>
  <si>
    <t>532426197103230355</t>
  </si>
  <si>
    <t xml:space="preserve">
2023/9/4--2023/12/31</t>
  </si>
  <si>
    <t>云FD08589</t>
  </si>
  <si>
    <t>李祥</t>
  </si>
  <si>
    <t>532426197507010957</t>
  </si>
  <si>
    <t>云FD08818</t>
  </si>
  <si>
    <t>杨忠琼</t>
  </si>
  <si>
    <t>532426198204250528</t>
  </si>
  <si>
    <t>云FD09387</t>
  </si>
  <si>
    <t>张梅</t>
  </si>
  <si>
    <t>532426198110051325</t>
  </si>
  <si>
    <t>云FD26569</t>
  </si>
  <si>
    <t>李凤琼</t>
  </si>
  <si>
    <t>13577705263</t>
  </si>
  <si>
    <t>532322197405190722</t>
  </si>
  <si>
    <t xml:space="preserve">
2023/3/9--2023/12/31</t>
  </si>
  <si>
    <t>云FD38156</t>
  </si>
  <si>
    <t>张双华</t>
  </si>
  <si>
    <t>511026196506055714</t>
  </si>
  <si>
    <t>云FD53916</t>
  </si>
  <si>
    <t>云FD60369</t>
  </si>
  <si>
    <t>李绍廷</t>
  </si>
  <si>
    <t>13988467361</t>
  </si>
  <si>
    <t>532426197410120519</t>
  </si>
  <si>
    <t>云FD63038</t>
  </si>
  <si>
    <t>张仙玲</t>
  </si>
  <si>
    <t>532322198208250321</t>
  </si>
  <si>
    <t>云FD03106</t>
  </si>
  <si>
    <t>许琳</t>
  </si>
  <si>
    <t>13988437302</t>
  </si>
  <si>
    <t>532426197307030320</t>
  </si>
  <si>
    <t xml:space="preserve">
2023/3/14--2023/12/31</t>
  </si>
  <si>
    <t>云FD06198</t>
  </si>
  <si>
    <t>周丽华</t>
  </si>
  <si>
    <t>13988444539</t>
  </si>
  <si>
    <t>532426197603230044</t>
  </si>
  <si>
    <t>云FD09156</t>
  </si>
  <si>
    <t>杨明</t>
  </si>
  <si>
    <t>15987745952</t>
  </si>
  <si>
    <t>532426197412210518</t>
  </si>
  <si>
    <t>云FD38911</t>
  </si>
  <si>
    <t>黎文仙</t>
  </si>
  <si>
    <t>13529690578</t>
  </si>
  <si>
    <t>532322197703070729</t>
  </si>
  <si>
    <t>云FD63128</t>
  </si>
  <si>
    <t>李云飞</t>
  </si>
  <si>
    <t>15987835658</t>
  </si>
  <si>
    <t>532322197701170718</t>
  </si>
  <si>
    <t>云FD05218</t>
  </si>
  <si>
    <t>杨丽仙</t>
  </si>
  <si>
    <t>532426197812050525</t>
  </si>
  <si>
    <t xml:space="preserve">
2023/3/17--2023/12/31</t>
  </si>
  <si>
    <t>云FD31309</t>
  </si>
  <si>
    <t>李绍芬</t>
  </si>
  <si>
    <t>532426197510271525</t>
  </si>
  <si>
    <t>云FD53138</t>
  </si>
  <si>
    <t>马宏有</t>
  </si>
  <si>
    <t>13619474899</t>
  </si>
  <si>
    <t>532426198012230311</t>
  </si>
  <si>
    <t>云FD61398</t>
  </si>
  <si>
    <t>黄伟</t>
  </si>
  <si>
    <t>18008771137</t>
  </si>
  <si>
    <t>532426197202150019</t>
  </si>
  <si>
    <t>云FD62519</t>
  </si>
  <si>
    <t>杨顺祥</t>
  </si>
  <si>
    <t>532426197107230918</t>
  </si>
  <si>
    <t>云FD62636</t>
  </si>
  <si>
    <t>柳丽</t>
  </si>
  <si>
    <t>532426197902240349</t>
  </si>
  <si>
    <t>云FD00066</t>
  </si>
  <si>
    <t>樊云海</t>
  </si>
  <si>
    <t>532426197512290316</t>
  </si>
  <si>
    <t xml:space="preserve">
2023/3/23--2023/12/31</t>
  </si>
  <si>
    <t>云FD02359</t>
  </si>
  <si>
    <t>张光成</t>
  </si>
  <si>
    <t>13988430318</t>
  </si>
  <si>
    <t>532426197112160918</t>
  </si>
  <si>
    <t>云FD05028</t>
  </si>
  <si>
    <t>李万明</t>
  </si>
  <si>
    <t>532426197808120017</t>
  </si>
  <si>
    <t>云FD08938</t>
  </si>
  <si>
    <t>许建春</t>
  </si>
  <si>
    <t>532426198009040517</t>
  </si>
  <si>
    <t>云FD31656</t>
  </si>
  <si>
    <t>鲁艳苹</t>
  </si>
  <si>
    <t>532426197303160347</t>
  </si>
  <si>
    <t xml:space="preserve">
2023/5/1--2023/12/31</t>
  </si>
  <si>
    <t>云FD61115</t>
  </si>
  <si>
    <t>杨孝顺</t>
  </si>
  <si>
    <t>13908895296</t>
  </si>
  <si>
    <t>530122197106020210</t>
  </si>
  <si>
    <t>云FD63286</t>
  </si>
  <si>
    <t>柳海龙</t>
  </si>
  <si>
    <t>532426197410160350</t>
  </si>
  <si>
    <t xml:space="preserve">
2023/6/1--2023/12/31</t>
  </si>
  <si>
    <t>云FD22059</t>
  </si>
  <si>
    <t>李进梅</t>
  </si>
  <si>
    <t>532426197602160929</t>
  </si>
  <si>
    <t>云FD38109</t>
  </si>
  <si>
    <t>普进宏</t>
  </si>
  <si>
    <t>532426197005070511</t>
  </si>
  <si>
    <t>云FD03138</t>
  </si>
  <si>
    <t>李进凤</t>
  </si>
  <si>
    <t>532426197202210042</t>
  </si>
  <si>
    <t>云FDA9786</t>
  </si>
  <si>
    <t xml:space="preserve"> 陈杰</t>
  </si>
  <si>
    <t>532426197407060017</t>
  </si>
  <si>
    <t xml:space="preserve">
2023/7/1--2023/12/31</t>
  </si>
  <si>
    <t>云FDA3899</t>
  </si>
  <si>
    <t>姚丽华</t>
  </si>
  <si>
    <t>532426197502130343</t>
  </si>
  <si>
    <t xml:space="preserve">
2023/10/20--2023/12/31</t>
  </si>
  <si>
    <t>合计</t>
  </si>
  <si>
    <t>备注：2023年城市交通发展奖励资金（费改税部份）补助207544元，奖励资金（涨价部分）38辆出租车补助资金6万元；
按照实际里程0.094元/公里兑付驾驶员运营补助207544元；涨价部分6万元平均分配38辆车，1579元/辆。</t>
  </si>
  <si>
    <r>
      <rPr>
        <b/>
        <sz val="11"/>
        <rFont val="宋体"/>
        <charset val="134"/>
      </rPr>
      <t xml:space="preserve">2023年车辆
运营时间
</t>
    </r>
    <r>
      <rPr>
        <b/>
        <sz val="9"/>
        <rFont val="宋体"/>
        <charset val="134"/>
      </rPr>
      <t>（2023/1/1--2023/12/31</t>
    </r>
    <r>
      <rPr>
        <b/>
        <sz val="11"/>
        <rFont val="宋体"/>
        <charset val="134"/>
      </rPr>
      <t>)</t>
    </r>
  </si>
  <si>
    <t>开户行</t>
  </si>
  <si>
    <t>银行卡卡号</t>
  </si>
  <si>
    <t>驾驶员签章</t>
  </si>
  <si>
    <t>云南红塔银行易门支行</t>
  </si>
  <si>
    <t>1016521000080580</t>
  </si>
  <si>
    <t>农村信用社龙泉支行</t>
  </si>
  <si>
    <t>6223692137741486</t>
  </si>
  <si>
    <t>中国邮政储蓄银行股份有限公司易门县朝阳路营业所</t>
  </si>
  <si>
    <t>6217997300077831884</t>
  </si>
  <si>
    <t>中国工商银行易门支行</t>
  </si>
  <si>
    <t>6222032517001608313</t>
  </si>
  <si>
    <t>交通银行玉溪分行营业部玉兴路61号</t>
  </si>
  <si>
    <t>6222622410000776487</t>
  </si>
  <si>
    <t>中国农业银行易门兴文街支行</t>
  </si>
  <si>
    <t>6230521920038997876</t>
  </si>
  <si>
    <t>中国建设银行易门县支行</t>
  </si>
  <si>
    <t>6214993900055760</t>
  </si>
  <si>
    <t>6221887411000176308</t>
  </si>
  <si>
    <t>6231900000150374854</t>
  </si>
  <si>
    <t>易门农村商业银行易门新建支行</t>
  </si>
  <si>
    <t>6231900000057400778</t>
  </si>
  <si>
    <t>云南省农村信用社易门新建支行</t>
  </si>
  <si>
    <t>6223691470376363</t>
  </si>
  <si>
    <t>6217003900008863419</t>
  </si>
  <si>
    <t>中国农业银行易兴路总行</t>
  </si>
  <si>
    <t>6213361920029803413</t>
  </si>
  <si>
    <t>6217997300077832023</t>
  </si>
  <si>
    <t>中国建设银行易门支行</t>
  </si>
  <si>
    <t>6217003900008861165</t>
  </si>
  <si>
    <t>6217997300077831934</t>
  </si>
  <si>
    <t>6221807300010662596</t>
  </si>
  <si>
    <t>6230521920032283471</t>
  </si>
  <si>
    <t>云南省农村信用社
龙泉支行</t>
  </si>
  <si>
    <t>6223690838535090</t>
  </si>
  <si>
    <t>杨瑞馨</t>
  </si>
  <si>
    <t>18214131092</t>
  </si>
  <si>
    <t>530425200403250565</t>
  </si>
  <si>
    <t>中国农业银行易门县支行</t>
  </si>
  <si>
    <t>6213361926092233362</t>
  </si>
  <si>
    <t>6217003900002457713</t>
  </si>
  <si>
    <t>6231357711504046372</t>
  </si>
  <si>
    <t>中国邮政储蓄银行股份有限公司易门县龙泉广场支行</t>
  </si>
  <si>
    <t>6217997300053257963</t>
  </si>
  <si>
    <t>云南省农村信用社易门龙泉支行</t>
  </si>
  <si>
    <t>6231900000057584027</t>
  </si>
  <si>
    <t>6217003900006858981</t>
  </si>
  <si>
    <t>6217003900002722546</t>
  </si>
  <si>
    <t>易门农村商业银行易门朝阳路支行</t>
  </si>
  <si>
    <t>6231900020010935397</t>
  </si>
  <si>
    <t>中国邮政储蓄银行股份有限公司易门县龙泉营业所</t>
  </si>
  <si>
    <t>6217997300005130417</t>
  </si>
  <si>
    <t>云南省农村信用社
汇丰分社</t>
  </si>
  <si>
    <t>6210178002042233982</t>
  </si>
  <si>
    <t>6231900000132828365</t>
  </si>
  <si>
    <t>云南省农村信用社朝阳路支行</t>
  </si>
  <si>
    <t>6231900000168387781</t>
  </si>
  <si>
    <t>6217997300077832130</t>
  </si>
  <si>
    <t>6217997300077831066</t>
  </si>
  <si>
    <t>6217997300077831090</t>
  </si>
  <si>
    <t>6217997300077831868</t>
  </si>
  <si>
    <t>6217003900006358107</t>
  </si>
  <si>
    <t>云南省农村信用社浦贝分社</t>
  </si>
  <si>
    <t>6210178002041949232</t>
  </si>
  <si>
    <t>6231900000057352557</t>
  </si>
  <si>
    <t>中国邮政储蓄银行股份有限公司易门县支行</t>
  </si>
  <si>
    <t>6221887300020979546</t>
  </si>
  <si>
    <t>6217003900004695658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</si>
</sst>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10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2" xfId="0" applyFont="1" applyBorder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6" fillId="0" borderId="2" xfId="0" applyFont="1" applyBorder="1">
      <alignment vertical="center"/>
    </xf>
    <xf numFmtId="0" fontId="16" fillId="0" borderId="0" xfId="0" applyFont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>
      <alignment vertical="center"/>
    </xf>
    <xf numFmtId="176" fontId="0" fillId="0" borderId="0" xfId="0" applyNumberFormat="1" applyBorder="1">
      <alignment vertical="center"/>
    </xf>
    <xf numFmtId="0" fontId="12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176" fontId="5" fillId="0" borderId="2" xfId="0" applyNumberFormat="1" applyFont="1" applyBorder="1">
      <alignment vertical="center"/>
    </xf>
    <xf numFmtId="176" fontId="18" fillId="0" borderId="2" xfId="0" applyNumberFormat="1" applyFont="1" applyBorder="1" applyAlignment="1">
      <alignment horizontal="center" vertical="center"/>
    </xf>
    <xf numFmtId="0" fontId="12" fillId="0" borderId="3" xfId="0" applyFont="1" applyFill="1" applyBorder="1" applyAlignment="1" quotePrefix="1">
      <alignment horizontal="center" vertical="center"/>
    </xf>
    <xf numFmtId="0" fontId="6" fillId="0" borderId="2" xfId="0" applyFont="1" applyBorder="1" applyAlignment="1" quotePrefix="1">
      <alignment horizontal="center" vertical="center"/>
    </xf>
    <xf numFmtId="0" fontId="6" fillId="0" borderId="2" xfId="0" applyFont="1" applyBorder="1" quotePrefix="1">
      <alignment vertical="center"/>
    </xf>
    <xf numFmtId="0" fontId="12" fillId="0" borderId="2" xfId="0" applyFont="1" applyFill="1" applyBorder="1" applyAlignment="1" quotePrefix="1">
      <alignment horizontal="center" vertical="center"/>
    </xf>
    <xf numFmtId="0" fontId="9" fillId="0" borderId="3" xfId="0" applyFont="1" applyFill="1" applyBorder="1" applyAlignment="1" quotePrefix="1">
      <alignment horizontal="center" vertical="center"/>
    </xf>
    <xf numFmtId="0" fontId="6" fillId="0" borderId="3" xfId="0" applyFont="1" applyBorder="1" applyAlignment="1" quotePrefix="1">
      <alignment horizontal="left" vertical="center"/>
    </xf>
    <xf numFmtId="0" fontId="6" fillId="0" borderId="2" xfId="0" applyNumberFormat="1" applyFont="1" applyBorder="1" applyAlignment="1" quotePrefix="1">
      <alignment horizontal="left" vertical="center"/>
    </xf>
    <xf numFmtId="0" fontId="8" fillId="0" borderId="2" xfId="0" applyFont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left" vertical="center"/>
    </xf>
    <xf numFmtId="0" fontId="6" fillId="0" borderId="2" xfId="0" applyNumberFormat="1" applyFont="1" applyFill="1" applyBorder="1" applyAlignment="1" quotePrefix="1">
      <alignment horizontal="left" vertical="center"/>
    </xf>
    <xf numFmtId="0" fontId="6" fillId="0" borderId="2" xfId="0" applyFont="1" applyBorder="1" applyAlignment="1" quotePrefix="1">
      <alignment horizontal="left" vertical="center"/>
    </xf>
    <xf numFmtId="0" fontId="14" fillId="0" borderId="2" xfId="0" applyFont="1" applyBorder="1" applyAlignment="1" quotePrefix="1">
      <alignment horizontal="left" vertical="center"/>
    </xf>
    <xf numFmtId="0" fontId="14" fillId="0" borderId="2" xfId="0" applyFont="1" applyFill="1" applyBorder="1" applyAlignment="1" quotePrefix="1">
      <alignment horizontal="left" vertical="center"/>
    </xf>
    <xf numFmtId="0" fontId="9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4"/>
  <sheetViews>
    <sheetView tabSelected="1" workbookViewId="0">
      <selection activeCell="N16" sqref="N16"/>
    </sheetView>
  </sheetViews>
  <sheetFormatPr defaultColWidth="9" defaultRowHeight="13.5"/>
  <cols>
    <col min="1" max="1" width="5.25" style="1" customWidth="1"/>
    <col min="2" max="2" width="10.25" customWidth="1"/>
    <col min="3" max="3" width="6.5" customWidth="1"/>
    <col min="4" max="4" width="11.125" customWidth="1"/>
    <col min="5" max="5" width="17.875" customWidth="1"/>
    <col min="6" max="6" width="21.875" style="1" customWidth="1"/>
    <col min="7" max="7" width="7.5" style="4" customWidth="1"/>
    <col min="8" max="8" width="15.25" style="5" customWidth="1"/>
    <col min="9" max="9" width="9.625" style="6" customWidth="1"/>
    <col min="10" max="10" width="11.125" style="7" customWidth="1"/>
  </cols>
  <sheetData>
    <row r="1" ht="23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ht="23" customHeight="1" spans="1:10">
      <c r="A2" s="10"/>
      <c r="B2" s="10"/>
      <c r="C2" s="10"/>
      <c r="D2" s="10"/>
      <c r="E2" s="10"/>
      <c r="F2" s="10"/>
      <c r="G2" s="10"/>
      <c r="H2" s="10"/>
      <c r="I2" s="10"/>
      <c r="J2" s="10"/>
    </row>
    <row r="3" ht="37" customHeight="1" spans="1:10">
      <c r="A3" s="12" t="s">
        <v>1</v>
      </c>
      <c r="B3" s="12"/>
      <c r="C3" s="12"/>
      <c r="D3" s="12"/>
      <c r="E3" s="12"/>
      <c r="F3" s="12"/>
      <c r="G3" s="14"/>
      <c r="H3" s="15" t="s">
        <v>2</v>
      </c>
      <c r="I3" s="15"/>
      <c r="J3" s="15"/>
    </row>
    <row r="4" s="1" customFormat="1" ht="18" customHeight="1" spans="1:10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9" t="s">
        <v>8</v>
      </c>
      <c r="G4" s="19" t="s">
        <v>9</v>
      </c>
      <c r="H4" s="20" t="s">
        <v>10</v>
      </c>
      <c r="I4" s="20" t="s">
        <v>11</v>
      </c>
      <c r="J4" s="21" t="s">
        <v>12</v>
      </c>
    </row>
    <row r="5" s="1" customFormat="1" ht="48" customHeight="1" spans="1:10">
      <c r="A5" s="18"/>
      <c r="B5" s="18"/>
      <c r="C5" s="18"/>
      <c r="D5" s="18"/>
      <c r="E5" s="18"/>
      <c r="F5" s="19"/>
      <c r="G5" s="19"/>
      <c r="H5" s="20"/>
      <c r="I5" s="20"/>
      <c r="J5" s="21"/>
    </row>
    <row r="6" ht="25" customHeight="1" spans="1:10">
      <c r="A6" s="23">
        <v>1</v>
      </c>
      <c r="B6" s="24" t="s">
        <v>13</v>
      </c>
      <c r="C6" s="25" t="s">
        <v>14</v>
      </c>
      <c r="D6" s="24">
        <v>4963888</v>
      </c>
      <c r="E6" s="92" t="s">
        <v>15</v>
      </c>
      <c r="F6" s="76" t="s">
        <v>16</v>
      </c>
      <c r="G6" s="76">
        <v>58759</v>
      </c>
      <c r="H6" s="77">
        <v>4960.56</v>
      </c>
      <c r="I6" s="77">
        <v>1577</v>
      </c>
      <c r="J6" s="77">
        <f t="shared" ref="J6:J9" si="0">H6+I6</f>
        <v>6537.56</v>
      </c>
    </row>
    <row r="7" ht="25" customHeight="1" spans="1:10">
      <c r="A7" s="33">
        <v>2</v>
      </c>
      <c r="B7" s="34" t="s">
        <v>17</v>
      </c>
      <c r="C7" s="34" t="s">
        <v>18</v>
      </c>
      <c r="D7" s="78">
        <v>17387708138</v>
      </c>
      <c r="E7" s="78" t="s">
        <v>19</v>
      </c>
      <c r="F7" s="78" t="s">
        <v>20</v>
      </c>
      <c r="G7" s="78">
        <v>22618</v>
      </c>
      <c r="H7" s="79">
        <f t="shared" ref="H7:H46" si="1">SUM(G7*0.094)</f>
        <v>2126.092</v>
      </c>
      <c r="I7" s="80"/>
      <c r="J7" s="80">
        <f>H7</f>
        <v>2126.092</v>
      </c>
    </row>
    <row r="8" ht="25" customHeight="1" spans="1:10">
      <c r="A8" s="33">
        <v>3</v>
      </c>
      <c r="B8" s="34"/>
      <c r="C8" s="40" t="s">
        <v>21</v>
      </c>
      <c r="D8" s="81" t="s">
        <v>22</v>
      </c>
      <c r="E8" s="93" t="s">
        <v>23</v>
      </c>
      <c r="F8" s="78" t="s">
        <v>24</v>
      </c>
      <c r="G8" s="78">
        <v>21080</v>
      </c>
      <c r="H8" s="79">
        <f t="shared" si="1"/>
        <v>1981.52</v>
      </c>
      <c r="I8" s="80">
        <v>1579</v>
      </c>
      <c r="J8" s="80">
        <f t="shared" si="0"/>
        <v>3560.52</v>
      </c>
    </row>
    <row r="9" ht="25" customHeight="1" spans="1:10">
      <c r="A9" s="33">
        <v>4</v>
      </c>
      <c r="B9" s="34" t="s">
        <v>25</v>
      </c>
      <c r="C9" s="34" t="s">
        <v>26</v>
      </c>
      <c r="D9" s="34">
        <v>18187706949</v>
      </c>
      <c r="E9" s="93" t="s">
        <v>27</v>
      </c>
      <c r="F9" s="78" t="s">
        <v>28</v>
      </c>
      <c r="G9" s="78">
        <v>82949</v>
      </c>
      <c r="H9" s="79">
        <f t="shared" si="1"/>
        <v>7797.206</v>
      </c>
      <c r="I9" s="80">
        <v>1579</v>
      </c>
      <c r="J9" s="80">
        <f t="shared" si="0"/>
        <v>9376.206</v>
      </c>
    </row>
    <row r="10" ht="25" customHeight="1" spans="1:10">
      <c r="A10" s="33">
        <v>5</v>
      </c>
      <c r="B10" s="34" t="s">
        <v>29</v>
      </c>
      <c r="C10" s="34" t="s">
        <v>30</v>
      </c>
      <c r="D10" s="34">
        <v>15108752519</v>
      </c>
      <c r="E10" s="93" t="s">
        <v>31</v>
      </c>
      <c r="F10" s="78" t="s">
        <v>20</v>
      </c>
      <c r="G10" s="78">
        <v>28842</v>
      </c>
      <c r="H10" s="79">
        <f t="shared" si="1"/>
        <v>2711.148</v>
      </c>
      <c r="I10" s="80"/>
      <c r="J10" s="80">
        <f>H10</f>
        <v>2711.148</v>
      </c>
    </row>
    <row r="11" ht="25" customHeight="1" spans="1:10">
      <c r="A11" s="33">
        <v>6</v>
      </c>
      <c r="B11" s="34"/>
      <c r="C11" s="34" t="s">
        <v>32</v>
      </c>
      <c r="D11" s="34">
        <v>18887726529</v>
      </c>
      <c r="E11" s="93" t="s">
        <v>33</v>
      </c>
      <c r="F11" s="78" t="s">
        <v>34</v>
      </c>
      <c r="G11" s="78">
        <v>5816</v>
      </c>
      <c r="H11" s="79">
        <f t="shared" si="1"/>
        <v>546.704</v>
      </c>
      <c r="I11" s="80">
        <v>1579</v>
      </c>
      <c r="J11" s="80">
        <f t="shared" ref="J11:J13" si="2">H11+I11</f>
        <v>2125.704</v>
      </c>
    </row>
    <row r="12" ht="25" customHeight="1" spans="1:10">
      <c r="A12" s="33">
        <v>7</v>
      </c>
      <c r="B12" s="34" t="s">
        <v>35</v>
      </c>
      <c r="C12" s="34" t="s">
        <v>36</v>
      </c>
      <c r="D12" s="34">
        <v>13308895333</v>
      </c>
      <c r="E12" s="93" t="s">
        <v>37</v>
      </c>
      <c r="F12" s="78" t="s">
        <v>28</v>
      </c>
      <c r="G12" s="78">
        <v>58594</v>
      </c>
      <c r="H12" s="79">
        <f t="shared" si="1"/>
        <v>5507.836</v>
      </c>
      <c r="I12" s="80">
        <v>1579</v>
      </c>
      <c r="J12" s="80">
        <f t="shared" si="2"/>
        <v>7086.836</v>
      </c>
    </row>
    <row r="13" ht="25" customHeight="1" spans="1:10">
      <c r="A13" s="33">
        <v>8</v>
      </c>
      <c r="B13" s="34" t="s">
        <v>38</v>
      </c>
      <c r="C13" s="34" t="s">
        <v>39</v>
      </c>
      <c r="D13" s="34">
        <v>15187711883</v>
      </c>
      <c r="E13" s="93" t="s">
        <v>40</v>
      </c>
      <c r="F13" s="78" t="s">
        <v>28</v>
      </c>
      <c r="G13" s="78">
        <v>123389</v>
      </c>
      <c r="H13" s="79">
        <f t="shared" si="1"/>
        <v>11598.566</v>
      </c>
      <c r="I13" s="80">
        <v>1579</v>
      </c>
      <c r="J13" s="80">
        <f t="shared" si="2"/>
        <v>13177.566</v>
      </c>
    </row>
    <row r="14" ht="25" customHeight="1" spans="1:10">
      <c r="A14" s="33">
        <v>9</v>
      </c>
      <c r="B14" s="34" t="s">
        <v>41</v>
      </c>
      <c r="C14" s="34" t="s">
        <v>42</v>
      </c>
      <c r="D14" s="34">
        <v>18313104528</v>
      </c>
      <c r="E14" s="93" t="s">
        <v>43</v>
      </c>
      <c r="F14" s="78" t="s">
        <v>44</v>
      </c>
      <c r="G14" s="78">
        <v>15827</v>
      </c>
      <c r="H14" s="79">
        <f t="shared" si="1"/>
        <v>1487.738</v>
      </c>
      <c r="I14" s="80"/>
      <c r="J14" s="80">
        <f>H14</f>
        <v>1487.738</v>
      </c>
    </row>
    <row r="15" ht="25" customHeight="1" spans="1:10">
      <c r="A15" s="33">
        <v>10</v>
      </c>
      <c r="B15" s="34"/>
      <c r="C15" s="34" t="s">
        <v>45</v>
      </c>
      <c r="D15" s="81" t="s">
        <v>46</v>
      </c>
      <c r="E15" s="93" t="s">
        <v>47</v>
      </c>
      <c r="F15" s="78" t="s">
        <v>48</v>
      </c>
      <c r="G15" s="78">
        <v>15346</v>
      </c>
      <c r="H15" s="80">
        <f t="shared" si="1"/>
        <v>1442.524</v>
      </c>
      <c r="I15" s="80">
        <v>1579</v>
      </c>
      <c r="J15" s="80">
        <f t="shared" ref="J15:J46" si="3">H15+I15</f>
        <v>3021.524</v>
      </c>
    </row>
    <row r="16" ht="25" customHeight="1" spans="1:10">
      <c r="A16" s="33">
        <v>11</v>
      </c>
      <c r="B16" s="47" t="s">
        <v>49</v>
      </c>
      <c r="C16" s="34" t="s">
        <v>50</v>
      </c>
      <c r="D16" s="34">
        <v>15187717772</v>
      </c>
      <c r="E16" s="93" t="s">
        <v>51</v>
      </c>
      <c r="F16" s="78" t="s">
        <v>28</v>
      </c>
      <c r="G16" s="78">
        <v>39092</v>
      </c>
      <c r="H16" s="80">
        <f t="shared" si="1"/>
        <v>3674.648</v>
      </c>
      <c r="I16" s="80">
        <v>1579</v>
      </c>
      <c r="J16" s="80">
        <f t="shared" si="3"/>
        <v>5253.648</v>
      </c>
    </row>
    <row r="17" ht="25" customHeight="1" spans="1:10">
      <c r="A17" s="33">
        <v>12</v>
      </c>
      <c r="B17" s="47" t="s">
        <v>52</v>
      </c>
      <c r="C17" s="34" t="s">
        <v>53</v>
      </c>
      <c r="D17" s="34">
        <v>15974999188</v>
      </c>
      <c r="E17" s="93" t="s">
        <v>54</v>
      </c>
      <c r="F17" s="78" t="s">
        <v>28</v>
      </c>
      <c r="G17" s="78">
        <v>46905</v>
      </c>
      <c r="H17" s="80">
        <f t="shared" si="1"/>
        <v>4409.07</v>
      </c>
      <c r="I17" s="80">
        <v>1579</v>
      </c>
      <c r="J17" s="80">
        <f t="shared" si="3"/>
        <v>5988.07</v>
      </c>
    </row>
    <row r="18" ht="25" customHeight="1" spans="1:10">
      <c r="A18" s="33">
        <v>13</v>
      </c>
      <c r="B18" s="47" t="s">
        <v>55</v>
      </c>
      <c r="C18" s="34" t="s">
        <v>56</v>
      </c>
      <c r="D18" s="34">
        <v>13618774894</v>
      </c>
      <c r="E18" s="93" t="s">
        <v>57</v>
      </c>
      <c r="F18" s="78" t="s">
        <v>28</v>
      </c>
      <c r="G18" s="78">
        <v>73055</v>
      </c>
      <c r="H18" s="80">
        <f t="shared" si="1"/>
        <v>6867.17</v>
      </c>
      <c r="I18" s="80">
        <v>1579</v>
      </c>
      <c r="J18" s="80">
        <f t="shared" si="3"/>
        <v>8446.17</v>
      </c>
    </row>
    <row r="19" ht="25" customHeight="1" spans="1:10">
      <c r="A19" s="33">
        <v>14</v>
      </c>
      <c r="B19" s="34" t="s">
        <v>58</v>
      </c>
      <c r="C19" s="34" t="s">
        <v>59</v>
      </c>
      <c r="D19" s="81" t="s">
        <v>60</v>
      </c>
      <c r="E19" s="94" t="s">
        <v>61</v>
      </c>
      <c r="F19" s="78" t="s">
        <v>62</v>
      </c>
      <c r="G19" s="82">
        <v>88231</v>
      </c>
      <c r="H19" s="80">
        <f t="shared" si="1"/>
        <v>8293.714</v>
      </c>
      <c r="I19" s="80">
        <v>1579</v>
      </c>
      <c r="J19" s="80">
        <f t="shared" si="3"/>
        <v>9872.714</v>
      </c>
    </row>
    <row r="20" ht="25" customHeight="1" spans="1:10">
      <c r="A20" s="33">
        <v>15</v>
      </c>
      <c r="B20" s="34" t="s">
        <v>63</v>
      </c>
      <c r="C20" s="34" t="s">
        <v>64</v>
      </c>
      <c r="D20" s="83">
        <v>13577747534</v>
      </c>
      <c r="E20" s="94" t="s">
        <v>65</v>
      </c>
      <c r="F20" s="78" t="s">
        <v>62</v>
      </c>
      <c r="G20" s="82">
        <v>53506</v>
      </c>
      <c r="H20" s="80">
        <f t="shared" si="1"/>
        <v>5029.564</v>
      </c>
      <c r="I20" s="80">
        <v>1579</v>
      </c>
      <c r="J20" s="80">
        <f t="shared" si="3"/>
        <v>6608.564</v>
      </c>
    </row>
    <row r="21" ht="25" customHeight="1" spans="1:10">
      <c r="A21" s="33">
        <v>16</v>
      </c>
      <c r="B21" s="34" t="s">
        <v>66</v>
      </c>
      <c r="C21" s="34" t="s">
        <v>42</v>
      </c>
      <c r="D21" s="34">
        <v>18313104528</v>
      </c>
      <c r="E21" s="94" t="s">
        <v>43</v>
      </c>
      <c r="F21" s="78" t="s">
        <v>62</v>
      </c>
      <c r="G21" s="82">
        <v>49055</v>
      </c>
      <c r="H21" s="80">
        <f t="shared" si="1"/>
        <v>4611.17</v>
      </c>
      <c r="I21" s="80">
        <v>1579</v>
      </c>
      <c r="J21" s="80">
        <f t="shared" si="3"/>
        <v>6190.17</v>
      </c>
    </row>
    <row r="22" ht="25" customHeight="1" spans="1:10">
      <c r="A22" s="33">
        <v>17</v>
      </c>
      <c r="B22" s="34" t="s">
        <v>67</v>
      </c>
      <c r="C22" s="34" t="s">
        <v>68</v>
      </c>
      <c r="D22" s="81" t="s">
        <v>69</v>
      </c>
      <c r="E22" s="94" t="s">
        <v>70</v>
      </c>
      <c r="F22" s="78" t="s">
        <v>62</v>
      </c>
      <c r="G22" s="82">
        <v>77068</v>
      </c>
      <c r="H22" s="80">
        <f t="shared" si="1"/>
        <v>7244.392</v>
      </c>
      <c r="I22" s="80">
        <v>1579</v>
      </c>
      <c r="J22" s="80">
        <f t="shared" si="3"/>
        <v>8823.392</v>
      </c>
    </row>
    <row r="23" ht="25" customHeight="1" spans="1:10">
      <c r="A23" s="33">
        <v>18</v>
      </c>
      <c r="B23" s="34" t="s">
        <v>71</v>
      </c>
      <c r="C23" s="34" t="s">
        <v>72</v>
      </c>
      <c r="D23" s="83">
        <v>18887730292</v>
      </c>
      <c r="E23" s="94" t="s">
        <v>73</v>
      </c>
      <c r="F23" s="78" t="s">
        <v>62</v>
      </c>
      <c r="G23" s="82">
        <v>70916</v>
      </c>
      <c r="H23" s="80">
        <f t="shared" si="1"/>
        <v>6666.104</v>
      </c>
      <c r="I23" s="80">
        <v>1579</v>
      </c>
      <c r="J23" s="80">
        <f t="shared" si="3"/>
        <v>8245.104</v>
      </c>
    </row>
    <row r="24" ht="25" customHeight="1" spans="1:10">
      <c r="A24" s="33">
        <v>19</v>
      </c>
      <c r="B24" s="34" t="s">
        <v>74</v>
      </c>
      <c r="C24" s="34" t="s">
        <v>75</v>
      </c>
      <c r="D24" s="81" t="s">
        <v>76</v>
      </c>
      <c r="E24" s="94" t="s">
        <v>77</v>
      </c>
      <c r="F24" s="78" t="s">
        <v>78</v>
      </c>
      <c r="G24" s="82">
        <v>69066</v>
      </c>
      <c r="H24" s="80">
        <f t="shared" si="1"/>
        <v>6492.204</v>
      </c>
      <c r="I24" s="80">
        <v>1579</v>
      </c>
      <c r="J24" s="80">
        <f t="shared" si="3"/>
        <v>8071.204</v>
      </c>
    </row>
    <row r="25" ht="25" customHeight="1" spans="1:10">
      <c r="A25" s="33">
        <v>20</v>
      </c>
      <c r="B25" s="34" t="s">
        <v>79</v>
      </c>
      <c r="C25" s="34" t="s">
        <v>80</v>
      </c>
      <c r="D25" s="81" t="s">
        <v>81</v>
      </c>
      <c r="E25" s="81" t="s">
        <v>82</v>
      </c>
      <c r="F25" s="78" t="s">
        <v>78</v>
      </c>
      <c r="G25" s="82">
        <v>37514</v>
      </c>
      <c r="H25" s="80">
        <f t="shared" si="1"/>
        <v>3526.316</v>
      </c>
      <c r="I25" s="80">
        <v>1579</v>
      </c>
      <c r="J25" s="80">
        <f t="shared" si="3"/>
        <v>5105.316</v>
      </c>
    </row>
    <row r="26" ht="25" customHeight="1" spans="1:10">
      <c r="A26" s="33">
        <v>21</v>
      </c>
      <c r="B26" s="34" t="s">
        <v>83</v>
      </c>
      <c r="C26" s="34" t="s">
        <v>84</v>
      </c>
      <c r="D26" s="81" t="s">
        <v>85</v>
      </c>
      <c r="E26" s="81" t="s">
        <v>86</v>
      </c>
      <c r="F26" s="78" t="s">
        <v>78</v>
      </c>
      <c r="G26" s="82">
        <v>33938</v>
      </c>
      <c r="H26" s="80">
        <f t="shared" si="1"/>
        <v>3190.172</v>
      </c>
      <c r="I26" s="80">
        <v>1579</v>
      </c>
      <c r="J26" s="80">
        <f t="shared" si="3"/>
        <v>4769.172</v>
      </c>
    </row>
    <row r="27" ht="25" customHeight="1" spans="1:10">
      <c r="A27" s="33">
        <v>22</v>
      </c>
      <c r="B27" s="34" t="s">
        <v>87</v>
      </c>
      <c r="C27" s="34" t="s">
        <v>88</v>
      </c>
      <c r="D27" s="81" t="s">
        <v>89</v>
      </c>
      <c r="E27" s="94" t="s">
        <v>90</v>
      </c>
      <c r="F27" s="78" t="s">
        <v>78</v>
      </c>
      <c r="G27" s="82">
        <v>55596</v>
      </c>
      <c r="H27" s="80">
        <f t="shared" si="1"/>
        <v>5226.024</v>
      </c>
      <c r="I27" s="80">
        <v>1579</v>
      </c>
      <c r="J27" s="80">
        <f t="shared" si="3"/>
        <v>6805.024</v>
      </c>
    </row>
    <row r="28" ht="25" customHeight="1" spans="1:10">
      <c r="A28" s="33">
        <v>23</v>
      </c>
      <c r="B28" s="34" t="s">
        <v>91</v>
      </c>
      <c r="C28" s="34" t="s">
        <v>92</v>
      </c>
      <c r="D28" s="81" t="s">
        <v>93</v>
      </c>
      <c r="E28" s="94" t="s">
        <v>94</v>
      </c>
      <c r="F28" s="78" t="s">
        <v>78</v>
      </c>
      <c r="G28" s="82">
        <v>82872</v>
      </c>
      <c r="H28" s="80">
        <f t="shared" si="1"/>
        <v>7789.968</v>
      </c>
      <c r="I28" s="80">
        <v>1579</v>
      </c>
      <c r="J28" s="80">
        <f t="shared" si="3"/>
        <v>9368.968</v>
      </c>
    </row>
    <row r="29" ht="25" customHeight="1" spans="1:10">
      <c r="A29" s="33">
        <v>24</v>
      </c>
      <c r="B29" s="34" t="s">
        <v>95</v>
      </c>
      <c r="C29" s="34" t="s">
        <v>96</v>
      </c>
      <c r="D29" s="83">
        <v>15911770217</v>
      </c>
      <c r="E29" s="94" t="s">
        <v>97</v>
      </c>
      <c r="F29" s="78" t="s">
        <v>98</v>
      </c>
      <c r="G29" s="82">
        <v>52522</v>
      </c>
      <c r="H29" s="80">
        <f t="shared" si="1"/>
        <v>4937.068</v>
      </c>
      <c r="I29" s="80">
        <v>1579</v>
      </c>
      <c r="J29" s="80">
        <f t="shared" si="3"/>
        <v>6516.068</v>
      </c>
    </row>
    <row r="30" ht="25" customHeight="1" spans="1:10">
      <c r="A30" s="33">
        <v>25</v>
      </c>
      <c r="B30" s="34" t="s">
        <v>99</v>
      </c>
      <c r="C30" s="34" t="s">
        <v>100</v>
      </c>
      <c r="D30" s="81">
        <v>13308898311</v>
      </c>
      <c r="E30" s="94" t="s">
        <v>101</v>
      </c>
      <c r="F30" s="78" t="s">
        <v>98</v>
      </c>
      <c r="G30" s="82">
        <v>67289</v>
      </c>
      <c r="H30" s="80">
        <f t="shared" si="1"/>
        <v>6325.166</v>
      </c>
      <c r="I30" s="80">
        <v>1579</v>
      </c>
      <c r="J30" s="80">
        <f t="shared" si="3"/>
        <v>7904.166</v>
      </c>
    </row>
    <row r="31" ht="25" customHeight="1" spans="1:10">
      <c r="A31" s="33">
        <v>26</v>
      </c>
      <c r="B31" s="34" t="s">
        <v>102</v>
      </c>
      <c r="C31" s="34" t="s">
        <v>103</v>
      </c>
      <c r="D31" s="81" t="s">
        <v>104</v>
      </c>
      <c r="E31" s="94" t="s">
        <v>105</v>
      </c>
      <c r="F31" s="78" t="s">
        <v>98</v>
      </c>
      <c r="G31" s="82">
        <v>74868</v>
      </c>
      <c r="H31" s="80">
        <f t="shared" si="1"/>
        <v>7037.592</v>
      </c>
      <c r="I31" s="80">
        <v>1579</v>
      </c>
      <c r="J31" s="80">
        <f t="shared" si="3"/>
        <v>8616.592</v>
      </c>
    </row>
    <row r="32" ht="25" customHeight="1" spans="1:10">
      <c r="A32" s="33">
        <v>27</v>
      </c>
      <c r="B32" s="34" t="s">
        <v>106</v>
      </c>
      <c r="C32" s="34" t="s">
        <v>107</v>
      </c>
      <c r="D32" s="81" t="s">
        <v>108</v>
      </c>
      <c r="E32" s="94" t="s">
        <v>109</v>
      </c>
      <c r="F32" s="78" t="s">
        <v>98</v>
      </c>
      <c r="G32" s="82">
        <v>42842</v>
      </c>
      <c r="H32" s="80">
        <f t="shared" si="1"/>
        <v>4027.148</v>
      </c>
      <c r="I32" s="80">
        <v>1579</v>
      </c>
      <c r="J32" s="80">
        <f t="shared" si="3"/>
        <v>5606.148</v>
      </c>
    </row>
    <row r="33" ht="25" customHeight="1" spans="1:10">
      <c r="A33" s="33">
        <v>28</v>
      </c>
      <c r="B33" s="34" t="s">
        <v>110</v>
      </c>
      <c r="C33" s="34" t="s">
        <v>111</v>
      </c>
      <c r="D33" s="83">
        <v>18724865578</v>
      </c>
      <c r="E33" s="84" t="s">
        <v>112</v>
      </c>
      <c r="F33" s="78" t="s">
        <v>98</v>
      </c>
      <c r="G33" s="82">
        <v>48376</v>
      </c>
      <c r="H33" s="80">
        <f t="shared" si="1"/>
        <v>4547.344</v>
      </c>
      <c r="I33" s="80">
        <v>1579</v>
      </c>
      <c r="J33" s="80">
        <f t="shared" si="3"/>
        <v>6126.344</v>
      </c>
    </row>
    <row r="34" ht="25" customHeight="1" spans="1:10">
      <c r="A34" s="33">
        <v>29</v>
      </c>
      <c r="B34" s="34" t="s">
        <v>113</v>
      </c>
      <c r="C34" s="34" t="s">
        <v>114</v>
      </c>
      <c r="D34" s="83">
        <v>15108729918</v>
      </c>
      <c r="E34" s="81" t="s">
        <v>115</v>
      </c>
      <c r="F34" s="78" t="s">
        <v>98</v>
      </c>
      <c r="G34" s="82">
        <v>72101</v>
      </c>
      <c r="H34" s="80">
        <f t="shared" si="1"/>
        <v>6777.494</v>
      </c>
      <c r="I34" s="80">
        <v>1579</v>
      </c>
      <c r="J34" s="80">
        <f t="shared" si="3"/>
        <v>8356.494</v>
      </c>
    </row>
    <row r="35" ht="25" customHeight="1" spans="1:10">
      <c r="A35" s="33">
        <v>30</v>
      </c>
      <c r="B35" s="34" t="s">
        <v>116</v>
      </c>
      <c r="C35" s="34" t="s">
        <v>117</v>
      </c>
      <c r="D35" s="83">
        <v>13759056644</v>
      </c>
      <c r="E35" s="81" t="s">
        <v>118</v>
      </c>
      <c r="F35" s="78" t="s">
        <v>119</v>
      </c>
      <c r="G35" s="82">
        <v>43132</v>
      </c>
      <c r="H35" s="80">
        <f t="shared" si="1"/>
        <v>4054.408</v>
      </c>
      <c r="I35" s="80">
        <v>1579</v>
      </c>
      <c r="J35" s="80">
        <f t="shared" si="3"/>
        <v>5633.408</v>
      </c>
    </row>
    <row r="36" ht="25" customHeight="1" spans="1:10">
      <c r="A36" s="33">
        <v>31</v>
      </c>
      <c r="B36" s="34" t="s">
        <v>120</v>
      </c>
      <c r="C36" s="34" t="s">
        <v>121</v>
      </c>
      <c r="D36" s="85" t="s">
        <v>122</v>
      </c>
      <c r="E36" s="86" t="s">
        <v>123</v>
      </c>
      <c r="F36" s="78" t="s">
        <v>119</v>
      </c>
      <c r="G36" s="82">
        <v>53839</v>
      </c>
      <c r="H36" s="80">
        <f t="shared" si="1"/>
        <v>5060.866</v>
      </c>
      <c r="I36" s="80">
        <v>1579</v>
      </c>
      <c r="J36" s="80">
        <f t="shared" si="3"/>
        <v>6639.866</v>
      </c>
    </row>
    <row r="37" ht="25" customHeight="1" spans="1:10">
      <c r="A37" s="33">
        <v>32</v>
      </c>
      <c r="B37" s="34" t="s">
        <v>124</v>
      </c>
      <c r="C37" s="34" t="s">
        <v>125</v>
      </c>
      <c r="D37" s="34">
        <v>13368775019</v>
      </c>
      <c r="E37" s="94" t="s">
        <v>126</v>
      </c>
      <c r="F37" s="78" t="s">
        <v>119</v>
      </c>
      <c r="G37" s="82">
        <v>46145</v>
      </c>
      <c r="H37" s="80">
        <f t="shared" si="1"/>
        <v>4337.63</v>
      </c>
      <c r="I37" s="80">
        <v>1579</v>
      </c>
      <c r="J37" s="80">
        <f t="shared" si="3"/>
        <v>5916.63</v>
      </c>
    </row>
    <row r="38" ht="25" customHeight="1" spans="1:10">
      <c r="A38" s="33">
        <v>33</v>
      </c>
      <c r="B38" s="34" t="s">
        <v>127</v>
      </c>
      <c r="C38" s="34" t="s">
        <v>128</v>
      </c>
      <c r="D38" s="83">
        <v>15008881756</v>
      </c>
      <c r="E38" s="94" t="s">
        <v>129</v>
      </c>
      <c r="F38" s="78" t="s">
        <v>119</v>
      </c>
      <c r="G38" s="82">
        <v>56656</v>
      </c>
      <c r="H38" s="80">
        <f t="shared" si="1"/>
        <v>5325.664</v>
      </c>
      <c r="I38" s="80">
        <v>1579</v>
      </c>
      <c r="J38" s="80">
        <f t="shared" si="3"/>
        <v>6904.664</v>
      </c>
    </row>
    <row r="39" ht="25" customHeight="1" spans="1:10">
      <c r="A39" s="33">
        <v>34</v>
      </c>
      <c r="B39" s="34" t="s">
        <v>130</v>
      </c>
      <c r="C39" s="34" t="s">
        <v>131</v>
      </c>
      <c r="D39" s="83">
        <v>15974999156</v>
      </c>
      <c r="E39" s="86" t="s">
        <v>132</v>
      </c>
      <c r="F39" s="87" t="s">
        <v>133</v>
      </c>
      <c r="G39" s="82">
        <v>50497</v>
      </c>
      <c r="H39" s="80">
        <f t="shared" si="1"/>
        <v>4746.718</v>
      </c>
      <c r="I39" s="80">
        <v>1579</v>
      </c>
      <c r="J39" s="80">
        <f t="shared" si="3"/>
        <v>6325.718</v>
      </c>
    </row>
    <row r="40" ht="25" customHeight="1" spans="1:10">
      <c r="A40" s="33">
        <v>35</v>
      </c>
      <c r="B40" s="34" t="s">
        <v>134</v>
      </c>
      <c r="C40" s="34" t="s">
        <v>135</v>
      </c>
      <c r="D40" s="81" t="s">
        <v>136</v>
      </c>
      <c r="E40" s="86" t="s">
        <v>137</v>
      </c>
      <c r="F40" s="87" t="s">
        <v>133</v>
      </c>
      <c r="G40" s="82">
        <v>96111</v>
      </c>
      <c r="H40" s="80">
        <f t="shared" si="1"/>
        <v>9034.434</v>
      </c>
      <c r="I40" s="80">
        <v>1579</v>
      </c>
      <c r="J40" s="80">
        <f t="shared" si="3"/>
        <v>10613.434</v>
      </c>
    </row>
    <row r="41" ht="25" customHeight="1" spans="1:10">
      <c r="A41" s="33">
        <v>36</v>
      </c>
      <c r="B41" s="34" t="s">
        <v>138</v>
      </c>
      <c r="C41" s="34" t="s">
        <v>139</v>
      </c>
      <c r="D41" s="34">
        <v>13988415865</v>
      </c>
      <c r="E41" s="86" t="s">
        <v>140</v>
      </c>
      <c r="F41" s="87" t="s">
        <v>141</v>
      </c>
      <c r="G41" s="82">
        <v>96474</v>
      </c>
      <c r="H41" s="80">
        <f t="shared" si="1"/>
        <v>9068.556</v>
      </c>
      <c r="I41" s="80">
        <v>1579</v>
      </c>
      <c r="J41" s="80">
        <f t="shared" si="3"/>
        <v>10647.556</v>
      </c>
    </row>
    <row r="42" ht="25" customHeight="1" spans="1:10">
      <c r="A42" s="33">
        <v>37</v>
      </c>
      <c r="B42" s="34" t="s">
        <v>142</v>
      </c>
      <c r="C42" s="34" t="s">
        <v>143</v>
      </c>
      <c r="D42" s="34">
        <v>15108722965</v>
      </c>
      <c r="E42" s="86" t="s">
        <v>144</v>
      </c>
      <c r="F42" s="87" t="s">
        <v>141</v>
      </c>
      <c r="G42" s="82">
        <v>58580</v>
      </c>
      <c r="H42" s="80">
        <f t="shared" si="1"/>
        <v>5506.52</v>
      </c>
      <c r="I42" s="80">
        <v>1579</v>
      </c>
      <c r="J42" s="80">
        <f t="shared" si="3"/>
        <v>7085.52</v>
      </c>
    </row>
    <row r="43" ht="25" customHeight="1" spans="1:10">
      <c r="A43" s="33">
        <v>38</v>
      </c>
      <c r="B43" s="34" t="s">
        <v>145</v>
      </c>
      <c r="C43" s="34" t="s">
        <v>146</v>
      </c>
      <c r="D43" s="34">
        <v>15096769669</v>
      </c>
      <c r="E43" s="86" t="s">
        <v>147</v>
      </c>
      <c r="F43" s="87" t="s">
        <v>141</v>
      </c>
      <c r="G43" s="82">
        <v>44554</v>
      </c>
      <c r="H43" s="80">
        <f t="shared" si="1"/>
        <v>4188.076</v>
      </c>
      <c r="I43" s="80">
        <v>1579</v>
      </c>
      <c r="J43" s="80">
        <f t="shared" si="3"/>
        <v>5767.076</v>
      </c>
    </row>
    <row r="44" ht="25" customHeight="1" spans="1:10">
      <c r="A44" s="33">
        <v>39</v>
      </c>
      <c r="B44" s="34" t="s">
        <v>148</v>
      </c>
      <c r="C44" s="34" t="s">
        <v>149</v>
      </c>
      <c r="D44" s="34">
        <v>13988472637</v>
      </c>
      <c r="E44" s="86" t="s">
        <v>150</v>
      </c>
      <c r="F44" s="87" t="s">
        <v>141</v>
      </c>
      <c r="G44" s="82">
        <v>43038</v>
      </c>
      <c r="H44" s="80">
        <f t="shared" si="1"/>
        <v>4045.572</v>
      </c>
      <c r="I44" s="80">
        <v>1579</v>
      </c>
      <c r="J44" s="80">
        <f t="shared" si="3"/>
        <v>5624.572</v>
      </c>
    </row>
    <row r="45" ht="25" customHeight="1" spans="1:10">
      <c r="A45" s="33">
        <v>40</v>
      </c>
      <c r="B45" s="34" t="s">
        <v>151</v>
      </c>
      <c r="C45" s="34" t="s">
        <v>152</v>
      </c>
      <c r="D45" s="34">
        <v>15187764094</v>
      </c>
      <c r="E45" s="95" t="s">
        <v>153</v>
      </c>
      <c r="F45" s="87" t="s">
        <v>154</v>
      </c>
      <c r="G45" s="82">
        <v>43831</v>
      </c>
      <c r="H45" s="80">
        <f t="shared" si="1"/>
        <v>4120.114</v>
      </c>
      <c r="I45" s="80">
        <v>1579</v>
      </c>
      <c r="J45" s="80">
        <f t="shared" si="3"/>
        <v>5699.114</v>
      </c>
    </row>
    <row r="46" ht="25" customHeight="1" spans="1:10">
      <c r="A46" s="33">
        <v>41</v>
      </c>
      <c r="B46" s="34" t="s">
        <v>155</v>
      </c>
      <c r="C46" s="34" t="s">
        <v>156</v>
      </c>
      <c r="D46" s="34">
        <v>15108754212</v>
      </c>
      <c r="E46" s="95" t="s">
        <v>157</v>
      </c>
      <c r="F46" s="87" t="s">
        <v>158</v>
      </c>
      <c r="G46" s="82">
        <v>13013</v>
      </c>
      <c r="H46" s="80">
        <f t="shared" si="1"/>
        <v>1223.222</v>
      </c>
      <c r="I46" s="80">
        <v>1579</v>
      </c>
      <c r="J46" s="80">
        <f t="shared" si="3"/>
        <v>2802.222</v>
      </c>
    </row>
    <row r="47" ht="25" customHeight="1" spans="1:10">
      <c r="A47" s="33"/>
      <c r="B47" s="64"/>
      <c r="C47" s="64"/>
      <c r="D47" s="65" t="s">
        <v>159</v>
      </c>
      <c r="E47" s="66"/>
      <c r="F47" s="67"/>
      <c r="G47" s="89">
        <f>SUM(G6:G46)</f>
        <v>2213902</v>
      </c>
      <c r="H47" s="90">
        <f>SUM(H6:H46)</f>
        <v>207544.002</v>
      </c>
      <c r="I47" s="69">
        <f>SUM(I6:I46)</f>
        <v>60000</v>
      </c>
      <c r="J47" s="91">
        <f>SUM(J6:J46)</f>
        <v>267544.002</v>
      </c>
    </row>
    <row r="48" ht="30" customHeight="1" spans="1:10">
      <c r="B48" s="71" t="s">
        <v>160</v>
      </c>
      <c r="C48" s="71"/>
      <c r="D48" s="71"/>
      <c r="E48" s="71"/>
      <c r="F48" s="71"/>
      <c r="G48" s="71"/>
      <c r="H48" s="71"/>
      <c r="I48" s="71"/>
      <c r="J48" s="71"/>
    </row>
    <row r="49" ht="30" customHeight="1" spans="1:10">
      <c r="B49" s="71"/>
      <c r="C49" s="71"/>
      <c r="D49" s="71"/>
      <c r="E49" s="71"/>
      <c r="F49" s="71"/>
      <c r="G49" s="71"/>
      <c r="H49" s="71"/>
      <c r="I49" s="71"/>
      <c r="J49" s="71"/>
    </row>
    <row r="50" s="3" customFormat="1" ht="30" customHeight="1" spans="1:10">
      <c r="A50" s="72"/>
      <c r="F50" s="72"/>
      <c r="G50" s="73"/>
      <c r="H50" s="74"/>
      <c r="I50" s="6"/>
      <c r="J50" s="6"/>
    </row>
    <row r="51" s="3" customFormat="1" ht="30" customHeight="1" spans="1:10">
      <c r="A51" s="72"/>
      <c r="F51" s="72"/>
      <c r="G51" s="73"/>
      <c r="H51" s="74"/>
      <c r="I51" s="6"/>
      <c r="J51" s="6"/>
    </row>
    <row r="52" s="3" customFormat="1" ht="30" customHeight="1" spans="1:10">
      <c r="A52" s="72"/>
      <c r="F52" s="72"/>
      <c r="G52" s="73"/>
      <c r="H52" s="74"/>
      <c r="I52" s="6"/>
      <c r="J52" s="6"/>
    </row>
    <row r="53" s="3" customFormat="1" ht="30" customHeight="1" spans="1:10">
      <c r="A53" s="72"/>
      <c r="F53" s="72"/>
      <c r="G53" s="73"/>
      <c r="H53" s="74"/>
      <c r="I53" s="6"/>
      <c r="J53" s="6"/>
    </row>
    <row r="54" s="3" customFormat="1" spans="1:10">
      <c r="A54" s="72"/>
      <c r="F54" s="72"/>
      <c r="G54" s="73"/>
      <c r="H54" s="74"/>
      <c r="I54" s="6"/>
      <c r="J54" s="6"/>
    </row>
    <row r="55" s="3" customFormat="1" spans="1:10">
      <c r="A55" s="72"/>
      <c r="F55" s="72"/>
      <c r="G55" s="73"/>
      <c r="H55" s="74"/>
      <c r="I55" s="6"/>
      <c r="J55" s="6"/>
    </row>
    <row r="56" s="3" customFormat="1" spans="1:10">
      <c r="A56" s="72"/>
      <c r="F56" s="72"/>
      <c r="G56" s="73"/>
      <c r="H56" s="74"/>
      <c r="I56" s="6"/>
      <c r="J56" s="6"/>
    </row>
    <row r="57" s="3" customFormat="1" spans="1:10">
      <c r="A57" s="72"/>
      <c r="F57" s="72"/>
      <c r="G57" s="73"/>
      <c r="H57" s="74"/>
      <c r="I57" s="6"/>
      <c r="J57" s="6"/>
    </row>
    <row r="58" s="3" customFormat="1" spans="1:10">
      <c r="A58" s="72"/>
      <c r="F58" s="72"/>
      <c r="G58" s="73"/>
      <c r="H58" s="74"/>
      <c r="I58" s="6"/>
      <c r="J58" s="6"/>
    </row>
    <row r="59" s="3" customFormat="1" spans="1:10">
      <c r="A59" s="72"/>
      <c r="F59" s="72"/>
      <c r="G59" s="73"/>
      <c r="H59" s="74"/>
      <c r="I59" s="6"/>
      <c r="J59" s="6"/>
    </row>
    <row r="60" s="3" customFormat="1" spans="1:10">
      <c r="A60" s="72"/>
      <c r="F60" s="72"/>
      <c r="G60" s="73"/>
      <c r="H60" s="74"/>
      <c r="I60" s="6"/>
      <c r="J60" s="6"/>
    </row>
    <row r="61" s="3" customFormat="1" spans="1:10">
      <c r="A61" s="72"/>
      <c r="F61" s="72"/>
      <c r="G61" s="73"/>
      <c r="H61" s="74"/>
      <c r="I61" s="6"/>
      <c r="J61" s="6"/>
    </row>
    <row r="62" s="3" customFormat="1" spans="1:10">
      <c r="A62" s="72"/>
      <c r="F62" s="72"/>
      <c r="G62" s="73"/>
      <c r="H62" s="74"/>
      <c r="I62" s="6"/>
      <c r="J62" s="6"/>
    </row>
    <row r="63" s="3" customFormat="1" spans="1:10">
      <c r="A63" s="72"/>
      <c r="F63" s="72"/>
      <c r="G63" s="73"/>
      <c r="H63" s="74"/>
      <c r="I63" s="6"/>
      <c r="J63" s="6"/>
    </row>
    <row r="64" s="3" customFormat="1" spans="1:10">
      <c r="A64" s="72"/>
      <c r="F64" s="72"/>
      <c r="G64" s="73"/>
      <c r="H64" s="74"/>
      <c r="I64" s="6"/>
      <c r="J64" s="6"/>
    </row>
    <row r="65" s="3" customFormat="1" spans="1:10">
      <c r="A65" s="72"/>
      <c r="F65" s="72"/>
      <c r="G65" s="73"/>
      <c r="H65" s="74"/>
      <c r="I65" s="6"/>
      <c r="J65" s="6"/>
    </row>
    <row r="66" s="3" customFormat="1" spans="1:10">
      <c r="A66" s="72"/>
      <c r="F66" s="72"/>
      <c r="G66" s="73"/>
      <c r="H66" s="74"/>
      <c r="I66" s="6"/>
      <c r="J66" s="6"/>
    </row>
    <row r="67" s="3" customFormat="1" spans="1:10">
      <c r="A67" s="72"/>
      <c r="F67" s="72"/>
      <c r="G67" s="73"/>
      <c r="H67" s="74"/>
      <c r="I67" s="6"/>
      <c r="J67" s="6"/>
    </row>
    <row r="68" s="3" customFormat="1" spans="1:10">
      <c r="A68" s="72"/>
      <c r="F68" s="72"/>
      <c r="G68" s="73"/>
      <c r="H68" s="74"/>
      <c r="I68" s="6"/>
      <c r="J68" s="6"/>
    </row>
    <row r="69" s="3" customFormat="1" spans="1:10">
      <c r="A69" s="72"/>
      <c r="F69" s="72"/>
      <c r="G69" s="73"/>
      <c r="H69" s="74"/>
      <c r="I69" s="6"/>
      <c r="J69" s="6"/>
    </row>
    <row r="70" s="3" customFormat="1" spans="1:10">
      <c r="A70" s="72"/>
      <c r="F70" s="72"/>
      <c r="G70" s="73"/>
      <c r="H70" s="74"/>
      <c r="I70" s="6"/>
      <c r="J70" s="6"/>
    </row>
    <row r="71" s="3" customFormat="1" spans="1:10">
      <c r="A71" s="72"/>
      <c r="F71" s="72"/>
      <c r="G71" s="73"/>
      <c r="H71" s="74"/>
      <c r="I71" s="6"/>
      <c r="J71" s="6"/>
    </row>
    <row r="72" s="3" customFormat="1" spans="1:10">
      <c r="A72" s="72"/>
      <c r="F72" s="72"/>
      <c r="G72" s="73"/>
      <c r="H72" s="74"/>
      <c r="I72" s="6"/>
      <c r="J72" s="6"/>
    </row>
    <row r="73" s="3" customFormat="1" spans="1:10">
      <c r="A73" s="72"/>
      <c r="F73" s="72"/>
      <c r="G73" s="73"/>
      <c r="H73" s="74"/>
      <c r="I73" s="6"/>
      <c r="J73" s="6"/>
    </row>
    <row r="74" s="3" customFormat="1" spans="1:10">
      <c r="A74" s="72"/>
      <c r="F74" s="72"/>
      <c r="G74" s="73"/>
      <c r="H74" s="74"/>
      <c r="I74" s="6"/>
      <c r="J74" s="6"/>
    </row>
    <row r="75" s="3" customFormat="1" spans="1:10">
      <c r="A75" s="72"/>
      <c r="F75" s="72"/>
      <c r="G75" s="73"/>
      <c r="H75" s="74"/>
      <c r="I75" s="6"/>
      <c r="J75" s="6"/>
    </row>
    <row r="76" s="3" customFormat="1" spans="1:10">
      <c r="A76" s="72"/>
      <c r="F76" s="72"/>
      <c r="G76" s="73"/>
      <c r="H76" s="74"/>
      <c r="I76" s="6"/>
      <c r="J76" s="6"/>
    </row>
    <row r="77" s="3" customFormat="1" spans="1:10">
      <c r="A77" s="72"/>
      <c r="F77" s="72"/>
      <c r="G77" s="73"/>
      <c r="H77" s="74"/>
      <c r="I77" s="6"/>
      <c r="J77" s="6"/>
    </row>
    <row r="78" s="3" customFormat="1" spans="1:10">
      <c r="A78" s="72"/>
      <c r="F78" s="72"/>
      <c r="G78" s="73"/>
      <c r="H78" s="74"/>
      <c r="I78" s="6"/>
      <c r="J78" s="6"/>
    </row>
    <row r="79" s="3" customFormat="1" spans="1:10">
      <c r="A79" s="72"/>
      <c r="F79" s="72"/>
      <c r="G79" s="73"/>
      <c r="H79" s="74"/>
      <c r="I79" s="6"/>
      <c r="J79" s="6"/>
    </row>
    <row r="80" s="3" customFormat="1" spans="1:10">
      <c r="A80" s="72"/>
      <c r="F80" s="72"/>
      <c r="G80" s="73"/>
      <c r="H80" s="74"/>
      <c r="I80" s="6"/>
      <c r="J80" s="6"/>
    </row>
    <row r="81" s="3" customFormat="1" spans="1:10">
      <c r="A81" s="72"/>
      <c r="F81" s="72"/>
      <c r="G81" s="73"/>
      <c r="H81" s="74"/>
      <c r="I81" s="6"/>
      <c r="J81" s="6"/>
    </row>
    <row r="82" s="3" customFormat="1" spans="1:10">
      <c r="A82" s="72"/>
      <c r="F82" s="72"/>
      <c r="G82" s="73"/>
      <c r="H82" s="74"/>
      <c r="I82" s="6"/>
      <c r="J82" s="6"/>
    </row>
    <row r="83" s="3" customFormat="1" spans="1:10">
      <c r="A83" s="72"/>
      <c r="F83" s="72"/>
      <c r="G83" s="73"/>
      <c r="H83" s="74"/>
      <c r="I83" s="6"/>
      <c r="J83" s="6"/>
    </row>
    <row r="84" s="3" customFormat="1" spans="1:10">
      <c r="A84" s="72"/>
      <c r="F84" s="72"/>
      <c r="G84" s="73"/>
      <c r="H84" s="74"/>
      <c r="I84" s="6"/>
      <c r="J84" s="6"/>
    </row>
    <row r="85" s="3" customFormat="1" spans="1:10">
      <c r="A85" s="72"/>
      <c r="F85" s="72"/>
      <c r="G85" s="73"/>
      <c r="H85" s="74"/>
      <c r="I85" s="6"/>
      <c r="J85" s="6"/>
    </row>
    <row r="86" s="3" customFormat="1" spans="1:10">
      <c r="A86" s="72"/>
      <c r="F86" s="72"/>
      <c r="G86" s="73"/>
      <c r="H86" s="74"/>
      <c r="I86" s="6"/>
      <c r="J86" s="6"/>
    </row>
    <row r="87" s="3" customFormat="1" spans="1:10">
      <c r="A87" s="72"/>
      <c r="F87" s="72"/>
      <c r="G87" s="73"/>
      <c r="H87" s="74"/>
      <c r="I87" s="6"/>
      <c r="J87" s="6"/>
    </row>
    <row r="88" s="3" customFormat="1" spans="1:10">
      <c r="A88" s="72"/>
      <c r="F88" s="72"/>
      <c r="G88" s="73"/>
      <c r="H88" s="74"/>
      <c r="I88" s="6"/>
      <c r="J88" s="6"/>
    </row>
    <row r="89" s="3" customFormat="1" spans="1:10">
      <c r="A89" s="72"/>
      <c r="F89" s="72"/>
      <c r="G89" s="73"/>
      <c r="H89" s="74"/>
      <c r="I89" s="6"/>
      <c r="J89" s="6"/>
    </row>
    <row r="90" s="3" customFormat="1" spans="1:10">
      <c r="A90" s="72"/>
      <c r="F90" s="72"/>
      <c r="G90" s="73"/>
      <c r="H90" s="74"/>
      <c r="I90" s="6"/>
      <c r="J90" s="6"/>
    </row>
    <row r="91" s="3" customFormat="1" spans="1:10">
      <c r="A91" s="72"/>
      <c r="F91" s="72"/>
      <c r="G91" s="73"/>
      <c r="H91" s="74"/>
      <c r="I91" s="6"/>
      <c r="J91" s="6"/>
    </row>
    <row r="92" s="3" customFormat="1" spans="1:10">
      <c r="A92" s="72"/>
      <c r="F92" s="72"/>
      <c r="G92" s="73"/>
      <c r="H92" s="74"/>
      <c r="I92" s="6"/>
      <c r="J92" s="6"/>
    </row>
    <row r="93" s="3" customFormat="1" spans="1:10">
      <c r="A93" s="72"/>
      <c r="F93" s="72"/>
      <c r="G93" s="73"/>
      <c r="H93" s="74"/>
      <c r="I93" s="6"/>
      <c r="J93" s="6"/>
    </row>
    <row r="94" s="3" customFormat="1" spans="1:10">
      <c r="A94" s="72"/>
      <c r="F94" s="72"/>
      <c r="G94" s="73"/>
      <c r="H94" s="74"/>
      <c r="I94" s="6"/>
      <c r="J94" s="6"/>
    </row>
    <row r="95" s="3" customFormat="1" spans="1:10">
      <c r="A95" s="72"/>
      <c r="F95" s="72"/>
      <c r="G95" s="73"/>
      <c r="H95" s="74"/>
      <c r="I95" s="6"/>
      <c r="J95" s="6"/>
    </row>
    <row r="96" s="3" customFormat="1" spans="1:10">
      <c r="A96" s="72"/>
      <c r="F96" s="72"/>
      <c r="G96" s="73"/>
      <c r="H96" s="74"/>
      <c r="I96" s="6"/>
      <c r="J96" s="6"/>
    </row>
    <row r="97" s="3" customFormat="1" spans="1:10">
      <c r="A97" s="72"/>
      <c r="F97" s="72"/>
      <c r="G97" s="73"/>
      <c r="H97" s="74"/>
      <c r="I97" s="6"/>
      <c r="J97" s="6"/>
    </row>
    <row r="98" s="3" customFormat="1" spans="1:10">
      <c r="A98" s="72"/>
      <c r="F98" s="72"/>
      <c r="G98" s="73"/>
      <c r="H98" s="74"/>
      <c r="I98" s="6"/>
      <c r="J98" s="6"/>
    </row>
    <row r="99" s="3" customFormat="1" spans="1:10">
      <c r="A99" s="72"/>
      <c r="F99" s="72"/>
      <c r="G99" s="73"/>
      <c r="H99" s="74"/>
      <c r="I99" s="6"/>
      <c r="J99" s="6"/>
    </row>
    <row r="100" s="3" customFormat="1" spans="1:10">
      <c r="A100" s="72"/>
      <c r="F100" s="72"/>
      <c r="G100" s="73"/>
      <c r="H100" s="74"/>
      <c r="I100" s="6"/>
      <c r="J100" s="6"/>
    </row>
    <row r="101" s="3" customFormat="1" spans="1:10">
      <c r="A101" s="72"/>
      <c r="F101" s="72"/>
      <c r="G101" s="73"/>
      <c r="H101" s="74"/>
      <c r="I101" s="6"/>
      <c r="J101" s="6"/>
    </row>
    <row r="102" s="3" customFormat="1" spans="1:10">
      <c r="A102" s="72"/>
      <c r="F102" s="72"/>
      <c r="G102" s="73"/>
      <c r="H102" s="74"/>
      <c r="I102" s="6"/>
      <c r="J102" s="6"/>
    </row>
    <row r="103" s="3" customFormat="1" spans="1:10">
      <c r="A103" s="72"/>
      <c r="F103" s="72"/>
      <c r="G103" s="73"/>
      <c r="H103" s="74"/>
      <c r="I103" s="6"/>
      <c r="J103" s="6"/>
    </row>
    <row r="104" s="3" customFormat="1" spans="1:10">
      <c r="A104" s="72"/>
      <c r="F104" s="72"/>
      <c r="G104" s="73"/>
      <c r="H104" s="74"/>
      <c r="I104" s="6"/>
      <c r="J104" s="6"/>
    </row>
    <row r="105" s="3" customFormat="1" spans="1:10">
      <c r="A105" s="72"/>
      <c r="F105" s="72"/>
      <c r="G105" s="73"/>
      <c r="H105" s="74"/>
      <c r="I105" s="6"/>
      <c r="J105" s="6"/>
    </row>
    <row r="106" s="3" customFormat="1" spans="1:10">
      <c r="A106" s="72"/>
      <c r="F106" s="72"/>
      <c r="G106" s="73"/>
      <c r="H106" s="74"/>
      <c r="I106" s="6"/>
      <c r="J106" s="6"/>
    </row>
    <row r="107" s="3" customFormat="1" spans="1:10">
      <c r="A107" s="72"/>
      <c r="F107" s="72"/>
      <c r="G107" s="73"/>
      <c r="H107" s="74"/>
      <c r="I107" s="6"/>
      <c r="J107" s="6"/>
    </row>
    <row r="108" s="3" customFormat="1" spans="1:10">
      <c r="A108" s="72"/>
      <c r="F108" s="72"/>
      <c r="G108" s="73"/>
      <c r="H108" s="74"/>
      <c r="I108" s="6"/>
      <c r="J108" s="6"/>
    </row>
    <row r="109" s="3" customFormat="1" spans="1:10">
      <c r="A109" s="72"/>
      <c r="F109" s="72"/>
      <c r="G109" s="73"/>
      <c r="H109" s="74"/>
      <c r="I109" s="6"/>
      <c r="J109" s="6"/>
    </row>
    <row r="110" s="3" customFormat="1" spans="1:10">
      <c r="A110" s="72"/>
      <c r="F110" s="72"/>
      <c r="G110" s="73"/>
      <c r="H110" s="74"/>
      <c r="I110" s="6"/>
      <c r="J110" s="6"/>
    </row>
    <row r="111" s="3" customFormat="1" spans="1:10">
      <c r="A111" s="72"/>
      <c r="F111" s="72"/>
      <c r="G111" s="73"/>
      <c r="H111" s="74"/>
      <c r="I111" s="6"/>
      <c r="J111" s="6"/>
    </row>
    <row r="112" s="3" customFormat="1" spans="1:10">
      <c r="A112" s="72"/>
      <c r="F112" s="72"/>
      <c r="G112" s="73"/>
      <c r="H112" s="74"/>
      <c r="I112" s="6"/>
      <c r="J112" s="6"/>
    </row>
    <row r="113" s="3" customFormat="1" spans="1:10">
      <c r="A113" s="72"/>
      <c r="F113" s="72"/>
      <c r="G113" s="73"/>
      <c r="H113" s="74"/>
      <c r="I113" s="6"/>
      <c r="J113" s="6"/>
    </row>
    <row r="114" s="3" customFormat="1" spans="1:10">
      <c r="A114" s="72"/>
      <c r="F114" s="72"/>
      <c r="G114" s="73"/>
      <c r="H114" s="74"/>
      <c r="I114" s="6"/>
      <c r="J114" s="6"/>
    </row>
    <row r="115" s="3" customFormat="1" spans="1:10">
      <c r="A115" s="72"/>
      <c r="F115" s="72"/>
      <c r="G115" s="73"/>
      <c r="H115" s="74"/>
      <c r="I115" s="6"/>
      <c r="J115" s="6"/>
    </row>
    <row r="116" s="3" customFormat="1" spans="1:10">
      <c r="A116" s="72"/>
      <c r="F116" s="72"/>
      <c r="G116" s="73"/>
      <c r="H116" s="74"/>
      <c r="I116" s="6"/>
      <c r="J116" s="6"/>
    </row>
    <row r="117" s="3" customFormat="1" spans="1:10">
      <c r="A117" s="72"/>
      <c r="F117" s="72"/>
      <c r="G117" s="73"/>
      <c r="H117" s="74"/>
      <c r="I117" s="6"/>
      <c r="J117" s="6"/>
    </row>
    <row r="118" s="3" customFormat="1" spans="1:10">
      <c r="A118" s="72"/>
      <c r="F118" s="72"/>
      <c r="G118" s="73"/>
      <c r="H118" s="74"/>
      <c r="I118" s="6"/>
      <c r="J118" s="6"/>
    </row>
    <row r="119" s="3" customFormat="1" spans="1:10">
      <c r="A119" s="72"/>
      <c r="F119" s="72"/>
      <c r="G119" s="73"/>
      <c r="H119" s="74"/>
      <c r="I119" s="6"/>
      <c r="J119" s="6"/>
    </row>
    <row r="120" s="3" customFormat="1" spans="1:10">
      <c r="A120" s="72"/>
      <c r="F120" s="72"/>
      <c r="G120" s="73"/>
      <c r="H120" s="74"/>
      <c r="I120" s="6"/>
      <c r="J120" s="6"/>
    </row>
    <row r="121" s="3" customFormat="1" spans="1:10">
      <c r="A121" s="72"/>
      <c r="F121" s="72"/>
      <c r="G121" s="73"/>
      <c r="H121" s="74"/>
      <c r="I121" s="6"/>
      <c r="J121" s="6"/>
    </row>
    <row r="122" s="3" customFormat="1" spans="1:10">
      <c r="A122" s="72"/>
      <c r="F122" s="72"/>
      <c r="G122" s="73"/>
      <c r="H122" s="74"/>
      <c r="I122" s="6"/>
      <c r="J122" s="6"/>
    </row>
    <row r="123" s="3" customFormat="1" spans="1:10">
      <c r="A123" s="72"/>
      <c r="F123" s="72"/>
      <c r="G123" s="73"/>
      <c r="H123" s="74"/>
      <c r="I123" s="6"/>
      <c r="J123" s="6"/>
    </row>
    <row r="124" s="3" customFormat="1" spans="1:10">
      <c r="A124" s="72"/>
      <c r="F124" s="72"/>
      <c r="G124" s="73"/>
      <c r="H124" s="74"/>
      <c r="I124" s="6"/>
      <c r="J124" s="6"/>
    </row>
    <row r="125" s="3" customFormat="1" spans="1:10">
      <c r="A125" s="72"/>
      <c r="F125" s="72"/>
      <c r="G125" s="73"/>
      <c r="H125" s="74"/>
      <c r="I125" s="6"/>
      <c r="J125" s="6"/>
    </row>
    <row r="126" s="3" customFormat="1" spans="1:10">
      <c r="A126" s="72"/>
      <c r="F126" s="72"/>
      <c r="G126" s="73"/>
      <c r="H126" s="74"/>
      <c r="I126" s="6"/>
      <c r="J126" s="6"/>
    </row>
    <row r="127" s="3" customFormat="1" spans="1:10">
      <c r="A127" s="72"/>
      <c r="F127" s="72"/>
      <c r="G127" s="73"/>
      <c r="H127" s="74"/>
      <c r="I127" s="6"/>
      <c r="J127" s="6"/>
    </row>
    <row r="128" s="3" customFormat="1" spans="1:10">
      <c r="A128" s="72"/>
      <c r="F128" s="72"/>
      <c r="G128" s="73"/>
      <c r="H128" s="74"/>
      <c r="I128" s="6"/>
      <c r="J128" s="6"/>
    </row>
    <row r="129" s="3" customFormat="1" spans="1:10">
      <c r="A129" s="72"/>
      <c r="F129" s="72"/>
      <c r="G129" s="73"/>
      <c r="H129" s="74"/>
      <c r="I129" s="6"/>
      <c r="J129" s="6"/>
    </row>
    <row r="130" s="3" customFormat="1" spans="1:10">
      <c r="A130" s="72"/>
      <c r="F130" s="72"/>
      <c r="G130" s="73"/>
      <c r="H130" s="74"/>
      <c r="I130" s="6"/>
      <c r="J130" s="6"/>
    </row>
    <row r="131" s="3" customFormat="1" spans="1:10">
      <c r="A131" s="72"/>
      <c r="F131" s="72"/>
      <c r="G131" s="73"/>
      <c r="H131" s="74"/>
      <c r="I131" s="6"/>
      <c r="J131" s="6"/>
    </row>
    <row r="132" s="3" customFormat="1" spans="1:10">
      <c r="A132" s="72"/>
      <c r="F132" s="72"/>
      <c r="G132" s="73"/>
      <c r="H132" s="74"/>
      <c r="I132" s="6"/>
      <c r="J132" s="6"/>
    </row>
    <row r="133" s="3" customFormat="1" spans="1:10">
      <c r="A133" s="72"/>
      <c r="F133" s="72"/>
      <c r="G133" s="73"/>
      <c r="H133" s="74"/>
      <c r="I133" s="6"/>
      <c r="J133" s="6"/>
    </row>
    <row r="134" s="3" customFormat="1" spans="1:10">
      <c r="A134" s="72"/>
      <c r="F134" s="72"/>
      <c r="G134" s="73"/>
      <c r="H134" s="74"/>
      <c r="I134" s="6"/>
      <c r="J134" s="6"/>
    </row>
    <row r="135" s="3" customFormat="1" spans="1:10">
      <c r="A135" s="72"/>
      <c r="F135" s="72"/>
      <c r="G135" s="73"/>
      <c r="H135" s="74"/>
      <c r="I135" s="6"/>
      <c r="J135" s="6"/>
    </row>
    <row r="136" s="3" customFormat="1" spans="1:10">
      <c r="A136" s="72"/>
      <c r="F136" s="72"/>
      <c r="G136" s="73"/>
      <c r="H136" s="74"/>
      <c r="I136" s="6"/>
      <c r="J136" s="6"/>
    </row>
    <row r="137" s="3" customFormat="1" spans="1:10">
      <c r="A137" s="72"/>
      <c r="F137" s="72"/>
      <c r="G137" s="73"/>
      <c r="H137" s="74"/>
      <c r="I137" s="6"/>
      <c r="J137" s="6"/>
    </row>
    <row r="138" s="3" customFormat="1" spans="1:10">
      <c r="A138" s="72"/>
      <c r="F138" s="72"/>
      <c r="G138" s="73"/>
      <c r="H138" s="74"/>
      <c r="I138" s="6"/>
      <c r="J138" s="6"/>
    </row>
    <row r="139" s="3" customFormat="1" spans="1:10">
      <c r="A139" s="72"/>
      <c r="F139" s="72"/>
      <c r="G139" s="73"/>
      <c r="H139" s="74"/>
      <c r="I139" s="6"/>
      <c r="J139" s="6"/>
    </row>
    <row r="140" s="3" customFormat="1" spans="1:10">
      <c r="A140" s="72"/>
      <c r="F140" s="72"/>
      <c r="G140" s="73"/>
      <c r="H140" s="74"/>
      <c r="I140" s="6"/>
      <c r="J140" s="6"/>
    </row>
    <row r="141" s="3" customFormat="1" spans="1:10">
      <c r="A141" s="72"/>
      <c r="F141" s="72"/>
      <c r="G141" s="73"/>
      <c r="H141" s="74"/>
      <c r="I141" s="6"/>
      <c r="J141" s="6"/>
    </row>
    <row r="142" s="3" customFormat="1" spans="1:10">
      <c r="A142" s="72"/>
      <c r="F142" s="72"/>
      <c r="G142" s="73"/>
      <c r="H142" s="74"/>
      <c r="I142" s="6"/>
      <c r="J142" s="6"/>
    </row>
    <row r="143" s="3" customFormat="1" spans="1:10">
      <c r="A143" s="72"/>
      <c r="F143" s="72"/>
      <c r="G143" s="73"/>
      <c r="H143" s="74"/>
      <c r="I143" s="6"/>
      <c r="J143" s="6"/>
    </row>
    <row r="144" s="3" customFormat="1" spans="1:10">
      <c r="A144" s="72"/>
      <c r="F144" s="72"/>
      <c r="G144" s="73"/>
      <c r="H144" s="74"/>
      <c r="I144" s="6"/>
      <c r="J144" s="6"/>
    </row>
    <row r="145" s="3" customFormat="1" spans="1:10">
      <c r="A145" s="72"/>
      <c r="F145" s="72"/>
      <c r="G145" s="73"/>
      <c r="H145" s="74"/>
      <c r="I145" s="6"/>
      <c r="J145" s="6"/>
    </row>
    <row r="146" s="3" customFormat="1" spans="1:10">
      <c r="A146" s="72"/>
      <c r="F146" s="72"/>
      <c r="G146" s="73"/>
      <c r="H146" s="74"/>
      <c r="I146" s="6"/>
      <c r="J146" s="6"/>
    </row>
    <row r="147" s="3" customFormat="1" spans="1:10">
      <c r="A147" s="72"/>
      <c r="F147" s="72"/>
      <c r="G147" s="73"/>
      <c r="H147" s="74"/>
      <c r="I147" s="6"/>
      <c r="J147" s="6"/>
    </row>
    <row r="148" s="3" customFormat="1" spans="1:10">
      <c r="A148" s="72"/>
      <c r="F148" s="72"/>
      <c r="G148" s="73"/>
      <c r="H148" s="74"/>
      <c r="I148" s="6"/>
      <c r="J148" s="6"/>
    </row>
    <row r="149" s="3" customFormat="1" spans="1:10">
      <c r="A149" s="72"/>
      <c r="F149" s="72"/>
      <c r="G149" s="73"/>
      <c r="H149" s="74"/>
      <c r="I149" s="6"/>
      <c r="J149" s="6"/>
    </row>
    <row r="150" s="3" customFormat="1" spans="1:10">
      <c r="A150" s="72"/>
      <c r="F150" s="72"/>
      <c r="G150" s="73"/>
      <c r="H150" s="74"/>
      <c r="I150" s="6"/>
      <c r="J150" s="6"/>
    </row>
    <row r="151" s="3" customFormat="1" spans="1:10">
      <c r="A151" s="72"/>
      <c r="F151" s="72"/>
      <c r="G151" s="73"/>
      <c r="H151" s="74"/>
      <c r="I151" s="6"/>
      <c r="J151" s="6"/>
    </row>
    <row r="152" s="3" customFormat="1" spans="1:10">
      <c r="A152" s="72"/>
      <c r="F152" s="72"/>
      <c r="G152" s="73"/>
      <c r="H152" s="74"/>
      <c r="I152" s="6"/>
      <c r="J152" s="6"/>
    </row>
    <row r="153" s="3" customFormat="1" spans="1:10">
      <c r="A153" s="72"/>
      <c r="F153" s="72"/>
      <c r="G153" s="73"/>
      <c r="H153" s="74"/>
      <c r="I153" s="6"/>
      <c r="J153" s="6"/>
    </row>
    <row r="154" s="3" customFormat="1" spans="1:10">
      <c r="A154" s="72"/>
      <c r="F154" s="72"/>
      <c r="G154" s="73"/>
      <c r="H154" s="74"/>
      <c r="I154" s="6"/>
      <c r="J154" s="6"/>
    </row>
    <row r="155" s="3" customFormat="1" spans="1:10">
      <c r="A155" s="72"/>
      <c r="F155" s="72"/>
      <c r="G155" s="73"/>
      <c r="H155" s="74"/>
      <c r="I155" s="6"/>
      <c r="J155" s="6"/>
    </row>
    <row r="156" s="3" customFormat="1" spans="1:10">
      <c r="A156" s="72"/>
      <c r="F156" s="72"/>
      <c r="G156" s="73"/>
      <c r="H156" s="74"/>
      <c r="I156" s="6"/>
      <c r="J156" s="6"/>
    </row>
    <row r="157" s="3" customFormat="1" spans="1:10">
      <c r="A157" s="72"/>
      <c r="F157" s="72"/>
      <c r="G157" s="73"/>
      <c r="H157" s="74"/>
      <c r="I157" s="6"/>
      <c r="J157" s="6"/>
    </row>
    <row r="158" s="3" customFormat="1" spans="1:10">
      <c r="A158" s="72"/>
      <c r="F158" s="72"/>
      <c r="G158" s="73"/>
      <c r="H158" s="74"/>
      <c r="I158" s="6"/>
      <c r="J158" s="6"/>
    </row>
    <row r="159" s="3" customFormat="1" spans="1:10">
      <c r="A159" s="72"/>
      <c r="F159" s="72"/>
      <c r="G159" s="73"/>
      <c r="H159" s="74"/>
      <c r="I159" s="6"/>
      <c r="J159" s="6"/>
    </row>
    <row r="160" s="3" customFormat="1" spans="1:10">
      <c r="A160" s="72"/>
      <c r="F160" s="72"/>
      <c r="G160" s="73"/>
      <c r="H160" s="74"/>
      <c r="I160" s="6"/>
      <c r="J160" s="6"/>
    </row>
    <row r="161" s="3" customFormat="1" spans="1:10">
      <c r="A161" s="72"/>
      <c r="F161" s="72"/>
      <c r="G161" s="73"/>
      <c r="H161" s="74"/>
      <c r="I161" s="6"/>
      <c r="J161" s="6"/>
    </row>
    <row r="162" s="3" customFormat="1" spans="1:10">
      <c r="A162" s="72"/>
      <c r="F162" s="72"/>
      <c r="G162" s="73"/>
      <c r="H162" s="74"/>
      <c r="I162" s="6"/>
      <c r="J162" s="6"/>
    </row>
    <row r="163" s="3" customFormat="1" spans="1:10">
      <c r="A163" s="72"/>
      <c r="F163" s="72"/>
      <c r="G163" s="73"/>
      <c r="H163" s="74"/>
      <c r="I163" s="6"/>
      <c r="J163" s="6"/>
    </row>
    <row r="164" s="3" customFormat="1" spans="1:10">
      <c r="A164" s="72"/>
      <c r="F164" s="72"/>
      <c r="G164" s="73"/>
      <c r="H164" s="74"/>
      <c r="I164" s="6"/>
      <c r="J164" s="6"/>
    </row>
    <row r="165" s="3" customFormat="1" spans="1:10">
      <c r="A165" s="72"/>
      <c r="F165" s="72"/>
      <c r="G165" s="73"/>
      <c r="H165" s="74"/>
      <c r="I165" s="6"/>
      <c r="J165" s="6"/>
    </row>
    <row r="166" s="3" customFormat="1" spans="1:10">
      <c r="A166" s="72"/>
      <c r="F166" s="72"/>
      <c r="G166" s="73"/>
      <c r="H166" s="74"/>
      <c r="I166" s="6"/>
      <c r="J166" s="6"/>
    </row>
    <row r="167" s="3" customFormat="1" spans="1:10">
      <c r="A167" s="72"/>
      <c r="F167" s="72"/>
      <c r="G167" s="73"/>
      <c r="H167" s="74"/>
      <c r="I167" s="6"/>
      <c r="J167" s="6"/>
    </row>
    <row r="168" s="3" customFormat="1" spans="1:10">
      <c r="A168" s="72"/>
      <c r="F168" s="72"/>
      <c r="G168" s="73"/>
      <c r="H168" s="74"/>
      <c r="I168" s="6"/>
      <c r="J168" s="6"/>
    </row>
    <row r="169" s="3" customFormat="1" spans="1:10">
      <c r="A169" s="72"/>
      <c r="F169" s="72"/>
      <c r="G169" s="73"/>
      <c r="H169" s="74"/>
      <c r="I169" s="6"/>
      <c r="J169" s="6"/>
    </row>
    <row r="170" s="3" customFormat="1" spans="1:10">
      <c r="A170" s="72"/>
      <c r="F170" s="72"/>
      <c r="G170" s="73"/>
      <c r="H170" s="74"/>
      <c r="I170" s="6"/>
      <c r="J170" s="6"/>
    </row>
    <row r="171" s="3" customFormat="1" spans="1:10">
      <c r="A171" s="72"/>
      <c r="F171" s="72"/>
      <c r="G171" s="73"/>
      <c r="H171" s="74"/>
      <c r="I171" s="6"/>
      <c r="J171" s="6"/>
    </row>
    <row r="172" s="3" customFormat="1" spans="1:10">
      <c r="A172" s="72"/>
      <c r="F172" s="72"/>
      <c r="G172" s="73"/>
      <c r="H172" s="74"/>
      <c r="I172" s="6"/>
      <c r="J172" s="6"/>
    </row>
    <row r="173" s="3" customFormat="1" spans="1:10">
      <c r="A173" s="72"/>
      <c r="F173" s="72"/>
      <c r="G173" s="73"/>
      <c r="H173" s="74"/>
      <c r="I173" s="6"/>
      <c r="J173" s="6"/>
    </row>
    <row r="174" s="3" customFormat="1" spans="1:10">
      <c r="A174" s="72"/>
      <c r="F174" s="72"/>
      <c r="G174" s="73"/>
      <c r="H174" s="74"/>
      <c r="I174" s="6"/>
      <c r="J174" s="6"/>
    </row>
    <row r="175" s="3" customFormat="1" spans="1:10">
      <c r="A175" s="72"/>
      <c r="F175" s="72"/>
      <c r="G175" s="73"/>
      <c r="H175" s="74"/>
      <c r="I175" s="6"/>
      <c r="J175" s="6"/>
    </row>
    <row r="176" s="3" customFormat="1" spans="1:10">
      <c r="A176" s="72"/>
      <c r="F176" s="72"/>
      <c r="G176" s="73"/>
      <c r="H176" s="74"/>
      <c r="I176" s="6"/>
      <c r="J176" s="6"/>
    </row>
    <row r="177" s="3" customFormat="1" spans="1:10">
      <c r="A177" s="72"/>
      <c r="F177" s="72"/>
      <c r="G177" s="73"/>
      <c r="H177" s="74"/>
      <c r="I177" s="6"/>
      <c r="J177" s="6"/>
    </row>
    <row r="178" s="3" customFormat="1" spans="1:10">
      <c r="A178" s="72"/>
      <c r="F178" s="72"/>
      <c r="G178" s="73"/>
      <c r="H178" s="74"/>
      <c r="I178" s="6"/>
      <c r="J178" s="6"/>
    </row>
    <row r="179" s="3" customFormat="1" spans="1:10">
      <c r="A179" s="72"/>
      <c r="F179" s="72"/>
      <c r="G179" s="73"/>
      <c r="H179" s="74"/>
      <c r="I179" s="6"/>
      <c r="J179" s="6"/>
    </row>
    <row r="180" s="3" customFormat="1" spans="1:10">
      <c r="A180" s="72"/>
      <c r="F180" s="72"/>
      <c r="G180" s="73"/>
      <c r="H180" s="74"/>
      <c r="I180" s="6"/>
      <c r="J180" s="6"/>
    </row>
    <row r="181" s="3" customFormat="1" spans="1:10">
      <c r="A181" s="72"/>
      <c r="F181" s="72"/>
      <c r="G181" s="73"/>
      <c r="H181" s="74"/>
      <c r="I181" s="6"/>
      <c r="J181" s="6"/>
    </row>
    <row r="182" s="3" customFormat="1" spans="1:10">
      <c r="A182" s="72"/>
      <c r="F182" s="72"/>
      <c r="G182" s="73"/>
      <c r="H182" s="74"/>
      <c r="I182" s="6"/>
      <c r="J182" s="6"/>
    </row>
    <row r="183" s="3" customFormat="1" spans="1:10">
      <c r="A183" s="72"/>
      <c r="F183" s="72"/>
      <c r="G183" s="73"/>
      <c r="H183" s="74"/>
      <c r="I183" s="6"/>
      <c r="J183" s="6"/>
    </row>
    <row r="184" s="3" customFormat="1" spans="1:10">
      <c r="A184" s="72"/>
      <c r="F184" s="72"/>
      <c r="G184" s="73"/>
      <c r="H184" s="74"/>
      <c r="I184" s="6"/>
      <c r="J184" s="6"/>
    </row>
    <row r="185" s="3" customFormat="1" spans="1:10">
      <c r="A185" s="72"/>
      <c r="F185" s="72"/>
      <c r="G185" s="73"/>
      <c r="H185" s="74"/>
      <c r="I185" s="6"/>
      <c r="J185" s="6"/>
    </row>
    <row r="186" s="3" customFormat="1" spans="1:10">
      <c r="A186" s="72"/>
      <c r="F186" s="72"/>
      <c r="G186" s="73"/>
      <c r="H186" s="74"/>
      <c r="I186" s="6"/>
      <c r="J186" s="6"/>
    </row>
    <row r="187" s="3" customFormat="1" spans="1:10">
      <c r="A187" s="72"/>
      <c r="F187" s="72"/>
      <c r="G187" s="73"/>
      <c r="H187" s="74"/>
      <c r="I187" s="6"/>
      <c r="J187" s="6"/>
    </row>
    <row r="188" s="3" customFormat="1" spans="1:10">
      <c r="A188" s="72"/>
      <c r="F188" s="72"/>
      <c r="G188" s="73"/>
      <c r="H188" s="74"/>
      <c r="I188" s="6"/>
      <c r="J188" s="6"/>
    </row>
    <row r="189" s="3" customFormat="1" spans="1:10">
      <c r="A189" s="72"/>
      <c r="F189" s="72"/>
      <c r="G189" s="73"/>
      <c r="H189" s="74"/>
      <c r="I189" s="6"/>
      <c r="J189" s="6"/>
    </row>
    <row r="190" s="3" customFormat="1" spans="1:10">
      <c r="A190" s="72"/>
      <c r="F190" s="72"/>
      <c r="G190" s="73"/>
      <c r="H190" s="74"/>
      <c r="I190" s="6"/>
      <c r="J190" s="6"/>
    </row>
    <row r="191" s="3" customFormat="1" spans="1:10">
      <c r="A191" s="72"/>
      <c r="F191" s="72"/>
      <c r="G191" s="73"/>
      <c r="H191" s="74"/>
      <c r="I191" s="6"/>
      <c r="J191" s="6"/>
    </row>
    <row r="192" s="3" customFormat="1" spans="1:10">
      <c r="A192" s="72"/>
      <c r="F192" s="72"/>
      <c r="G192" s="73"/>
      <c r="H192" s="74"/>
      <c r="I192" s="6"/>
      <c r="J192" s="6"/>
    </row>
    <row r="193" s="3" customFormat="1" spans="1:10">
      <c r="A193" s="72"/>
      <c r="F193" s="72"/>
      <c r="G193" s="73"/>
      <c r="H193" s="74"/>
      <c r="I193" s="6"/>
      <c r="J193" s="6"/>
    </row>
    <row r="194" s="3" customFormat="1" spans="1:10">
      <c r="A194" s="72"/>
      <c r="F194" s="72"/>
      <c r="G194" s="73"/>
      <c r="H194" s="74"/>
      <c r="I194" s="6"/>
      <c r="J194" s="6"/>
    </row>
    <row r="195" s="3" customFormat="1" spans="1:10">
      <c r="A195" s="72"/>
      <c r="F195" s="72"/>
      <c r="G195" s="73"/>
      <c r="H195" s="74"/>
      <c r="I195" s="6"/>
      <c r="J195" s="6"/>
    </row>
    <row r="196" s="3" customFormat="1" spans="1:10">
      <c r="A196" s="72"/>
      <c r="F196" s="72"/>
      <c r="G196" s="73"/>
      <c r="H196" s="74"/>
      <c r="I196" s="6"/>
      <c r="J196" s="6"/>
    </row>
    <row r="197" s="3" customFormat="1" spans="1:10">
      <c r="A197" s="72"/>
      <c r="F197" s="72"/>
      <c r="G197" s="73"/>
      <c r="H197" s="74"/>
      <c r="I197" s="6"/>
      <c r="J197" s="6"/>
    </row>
    <row r="198" s="3" customFormat="1" spans="1:10">
      <c r="A198" s="72"/>
      <c r="F198" s="72"/>
      <c r="G198" s="73"/>
      <c r="H198" s="74"/>
      <c r="I198" s="6"/>
      <c r="J198" s="6"/>
    </row>
    <row r="199" s="3" customFormat="1" spans="1:10">
      <c r="A199" s="72"/>
      <c r="F199" s="72"/>
      <c r="G199" s="73"/>
      <c r="H199" s="74"/>
      <c r="I199" s="6"/>
      <c r="J199" s="6"/>
    </row>
    <row r="200" s="3" customFormat="1" spans="1:10">
      <c r="A200" s="72"/>
      <c r="F200" s="72"/>
      <c r="G200" s="73"/>
      <c r="H200" s="74"/>
      <c r="I200" s="6"/>
      <c r="J200" s="6"/>
    </row>
    <row r="201" s="3" customFormat="1" spans="1:10">
      <c r="A201" s="72"/>
      <c r="F201" s="72"/>
      <c r="G201" s="73"/>
      <c r="H201" s="74"/>
      <c r="I201" s="6"/>
      <c r="J201" s="6"/>
    </row>
    <row r="202" s="3" customFormat="1" spans="1:10">
      <c r="A202" s="72"/>
      <c r="F202" s="72"/>
      <c r="G202" s="73"/>
      <c r="H202" s="74"/>
      <c r="I202" s="6"/>
      <c r="J202" s="6"/>
    </row>
    <row r="203" s="3" customFormat="1" spans="1:10">
      <c r="A203" s="72"/>
      <c r="F203" s="72"/>
      <c r="G203" s="73"/>
      <c r="H203" s="74"/>
      <c r="I203" s="6"/>
      <c r="J203" s="6"/>
    </row>
    <row r="204" s="3" customFormat="1" spans="1:10">
      <c r="A204" s="72"/>
      <c r="F204" s="72"/>
      <c r="G204" s="73"/>
      <c r="H204" s="74"/>
      <c r="I204" s="6"/>
      <c r="J204" s="6"/>
    </row>
    <row r="205" s="3" customFormat="1" spans="1:10">
      <c r="A205" s="72"/>
      <c r="F205" s="72"/>
      <c r="G205" s="73"/>
      <c r="H205" s="74"/>
      <c r="I205" s="6"/>
      <c r="J205" s="6"/>
    </row>
    <row r="206" s="3" customFormat="1" spans="1:10">
      <c r="A206" s="72"/>
      <c r="F206" s="72"/>
      <c r="G206" s="73"/>
      <c r="H206" s="74"/>
      <c r="I206" s="6"/>
      <c r="J206" s="6"/>
    </row>
    <row r="207" s="3" customFormat="1" spans="1:10">
      <c r="A207" s="72"/>
      <c r="F207" s="72"/>
      <c r="G207" s="73"/>
      <c r="H207" s="74"/>
      <c r="I207" s="6"/>
      <c r="J207" s="6"/>
    </row>
    <row r="208" s="3" customFormat="1" spans="1:10">
      <c r="A208" s="72"/>
      <c r="F208" s="72"/>
      <c r="G208" s="73"/>
      <c r="H208" s="74"/>
      <c r="I208" s="6"/>
      <c r="J208" s="6"/>
    </row>
    <row r="209" s="3" customFormat="1" spans="1:10">
      <c r="A209" s="72"/>
      <c r="F209" s="72"/>
      <c r="G209" s="73"/>
      <c r="H209" s="74"/>
      <c r="I209" s="6"/>
      <c r="J209" s="6"/>
    </row>
    <row r="210" s="3" customFormat="1" spans="1:10">
      <c r="A210" s="72"/>
      <c r="F210" s="72"/>
      <c r="G210" s="73"/>
      <c r="H210" s="74"/>
      <c r="I210" s="6"/>
      <c r="J210" s="6"/>
    </row>
    <row r="211" s="3" customFormat="1" spans="1:10">
      <c r="A211" s="72"/>
      <c r="F211" s="72"/>
      <c r="G211" s="73"/>
      <c r="H211" s="74"/>
      <c r="I211" s="6"/>
      <c r="J211" s="6"/>
    </row>
    <row r="212" s="3" customFormat="1" spans="1:10">
      <c r="A212" s="72"/>
      <c r="F212" s="72"/>
      <c r="G212" s="73"/>
      <c r="H212" s="74"/>
      <c r="I212" s="6"/>
      <c r="J212" s="6"/>
    </row>
    <row r="213" s="3" customFormat="1" spans="1:10">
      <c r="A213" s="72"/>
      <c r="F213" s="72"/>
      <c r="G213" s="73"/>
      <c r="H213" s="74"/>
      <c r="I213" s="6"/>
      <c r="J213" s="6"/>
    </row>
    <row r="214" s="3" customFormat="1" spans="1:10">
      <c r="A214" s="72"/>
      <c r="F214" s="72"/>
      <c r="G214" s="73"/>
      <c r="H214" s="74"/>
      <c r="I214" s="6"/>
      <c r="J214" s="6"/>
    </row>
    <row r="215" s="3" customFormat="1" spans="1:10">
      <c r="A215" s="72"/>
      <c r="F215" s="72"/>
      <c r="G215" s="73"/>
      <c r="H215" s="74"/>
      <c r="I215" s="6"/>
      <c r="J215" s="6"/>
    </row>
    <row r="216" s="3" customFormat="1" spans="1:10">
      <c r="A216" s="72"/>
      <c r="F216" s="72"/>
      <c r="G216" s="73"/>
      <c r="H216" s="74"/>
      <c r="I216" s="6"/>
      <c r="J216" s="6"/>
    </row>
    <row r="217" s="3" customFormat="1" spans="1:10">
      <c r="A217" s="72"/>
      <c r="F217" s="72"/>
      <c r="G217" s="73"/>
      <c r="H217" s="74"/>
      <c r="I217" s="6"/>
      <c r="J217" s="6"/>
    </row>
    <row r="218" s="3" customFormat="1" spans="1:10">
      <c r="A218" s="72"/>
      <c r="F218" s="72"/>
      <c r="G218" s="73"/>
      <c r="H218" s="74"/>
      <c r="I218" s="6"/>
      <c r="J218" s="6"/>
    </row>
    <row r="219" s="3" customFormat="1" spans="1:10">
      <c r="A219" s="72"/>
      <c r="F219" s="72"/>
      <c r="G219" s="73"/>
      <c r="H219" s="74"/>
      <c r="I219" s="6"/>
      <c r="J219" s="6"/>
    </row>
    <row r="220" s="3" customFormat="1" spans="1:10">
      <c r="A220" s="72"/>
      <c r="F220" s="72"/>
      <c r="G220" s="73"/>
      <c r="H220" s="74"/>
      <c r="I220" s="6"/>
      <c r="J220" s="6"/>
    </row>
    <row r="221" s="3" customFormat="1" spans="1:10">
      <c r="A221" s="72"/>
      <c r="F221" s="72"/>
      <c r="G221" s="73"/>
      <c r="H221" s="74"/>
      <c r="I221" s="6"/>
      <c r="J221" s="6"/>
    </row>
    <row r="222" s="3" customFormat="1" spans="1:10">
      <c r="A222" s="72"/>
      <c r="F222" s="72"/>
      <c r="G222" s="73"/>
      <c r="H222" s="74"/>
      <c r="I222" s="6"/>
      <c r="J222" s="6"/>
    </row>
    <row r="223" s="3" customFormat="1" spans="1:10">
      <c r="A223" s="72"/>
      <c r="F223" s="72"/>
      <c r="G223" s="73"/>
      <c r="H223" s="74"/>
      <c r="I223" s="6"/>
      <c r="J223" s="6"/>
    </row>
    <row r="224" s="3" customFormat="1" spans="1:10">
      <c r="A224" s="72"/>
      <c r="F224" s="72"/>
      <c r="G224" s="73"/>
      <c r="H224" s="74"/>
      <c r="I224" s="6"/>
      <c r="J224" s="6"/>
    </row>
    <row r="225" s="3" customFormat="1" spans="1:10">
      <c r="A225" s="72"/>
      <c r="F225" s="72"/>
      <c r="G225" s="73"/>
      <c r="H225" s="74"/>
      <c r="I225" s="6"/>
      <c r="J225" s="6"/>
    </row>
    <row r="226" s="3" customFormat="1" spans="1:10">
      <c r="A226" s="72"/>
      <c r="F226" s="72"/>
      <c r="G226" s="73"/>
      <c r="H226" s="74"/>
      <c r="I226" s="6"/>
      <c r="J226" s="6"/>
    </row>
    <row r="227" s="3" customFormat="1" spans="1:10">
      <c r="A227" s="72"/>
      <c r="F227" s="72"/>
      <c r="G227" s="73"/>
      <c r="H227" s="74"/>
      <c r="I227" s="6"/>
      <c r="J227" s="6"/>
    </row>
    <row r="228" s="3" customFormat="1" spans="1:10">
      <c r="A228" s="72"/>
      <c r="F228" s="72"/>
      <c r="G228" s="73"/>
      <c r="H228" s="74"/>
      <c r="I228" s="6"/>
      <c r="J228" s="6"/>
    </row>
    <row r="229" s="3" customFormat="1" spans="1:10">
      <c r="A229" s="72"/>
      <c r="F229" s="72"/>
      <c r="G229" s="73"/>
      <c r="H229" s="74"/>
      <c r="I229" s="6"/>
      <c r="J229" s="6"/>
    </row>
    <row r="230" s="3" customFormat="1" spans="1:10">
      <c r="A230" s="72"/>
      <c r="F230" s="72"/>
      <c r="G230" s="73"/>
      <c r="H230" s="74"/>
      <c r="I230" s="6"/>
      <c r="J230" s="6"/>
    </row>
    <row r="231" s="3" customFormat="1" spans="1:10">
      <c r="A231" s="72"/>
      <c r="F231" s="72"/>
      <c r="G231" s="73"/>
      <c r="H231" s="74"/>
      <c r="I231" s="6"/>
      <c r="J231" s="6"/>
    </row>
    <row r="232" s="3" customFormat="1" spans="1:10">
      <c r="A232" s="72"/>
      <c r="F232" s="72"/>
      <c r="G232" s="73"/>
      <c r="H232" s="74"/>
      <c r="I232" s="6"/>
      <c r="J232" s="6"/>
    </row>
    <row r="233" s="3" customFormat="1" spans="1:10">
      <c r="A233" s="72"/>
      <c r="F233" s="72"/>
      <c r="G233" s="73"/>
      <c r="H233" s="74"/>
      <c r="I233" s="6"/>
      <c r="J233" s="6"/>
    </row>
    <row r="234" s="3" customFormat="1" spans="1:10">
      <c r="A234" s="72"/>
      <c r="F234" s="72"/>
      <c r="G234" s="73"/>
      <c r="H234" s="74"/>
      <c r="I234" s="6"/>
      <c r="J234" s="6"/>
    </row>
  </sheetData>
  <mergeCells count="18">
    <mergeCell ref="A3:F3"/>
    <mergeCell ref="H3:J3"/>
    <mergeCell ref="D47:F47"/>
    <mergeCell ref="A4:A5"/>
    <mergeCell ref="B4:B5"/>
    <mergeCell ref="B7:B8"/>
    <mergeCell ref="B10:B11"/>
    <mergeCell ref="B14:B15"/>
    <mergeCell ref="C4:C5"/>
    <mergeCell ref="D4:D5"/>
    <mergeCell ref="E4:E5"/>
    <mergeCell ref="F4:F5"/>
    <mergeCell ref="G4:G5"/>
    <mergeCell ref="H4:H5"/>
    <mergeCell ref="I4:I5"/>
    <mergeCell ref="J4:J5"/>
    <mergeCell ref="B48:J49"/>
    <mergeCell ref="A1:J2"/>
  </mergeCells>
  <printOptions horizontalCentered="1" verticalCentered="1"/>
  <pageMargins left="0.786805555555556" right="0.786805555555556" top="0.708333333333333" bottom="0.1965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4"/>
  <sheetViews>
    <sheetView topLeftCell="A29" workbookViewId="0">
      <selection activeCell="R9" sqref="R9"/>
    </sheetView>
  </sheetViews>
  <sheetFormatPr defaultColWidth="9" defaultRowHeight="13.5"/>
  <cols>
    <col min="1" max="1" width="4.125" style="1" customWidth="1"/>
    <col min="2" max="2" width="9.25" customWidth="1"/>
    <col min="3" max="3" width="6.5" customWidth="1"/>
    <col min="4" max="4" width="9.625" customWidth="1"/>
    <col min="5" max="5" width="16" style="1" customWidth="1"/>
    <col min="6" max="6" width="18.875" style="1" customWidth="1"/>
    <col min="7" max="7" width="7.5" style="4" customWidth="1"/>
    <col min="8" max="8" width="11.25" style="5" customWidth="1"/>
    <col min="9" max="9" width="8.75" style="6" customWidth="1"/>
    <col min="10" max="10" width="9" style="7" customWidth="1"/>
    <col min="11" max="11" width="16.75" style="8" customWidth="1"/>
    <col min="12" max="12" width="18.75" style="9" customWidth="1"/>
    <col min="13" max="13" width="11.375" customWidth="1"/>
    <col min="15" max="15" width="12.625" customWidth="1"/>
  </cols>
  <sheetData>
    <row r="1" ht="23" customHeight="1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1"/>
      <c r="L1" s="11"/>
      <c r="M1" s="10"/>
    </row>
    <row r="2" ht="23" customHeight="1" spans="1:13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  <c r="M2" s="10"/>
    </row>
    <row r="3" ht="37" customHeight="1" spans="1:13">
      <c r="A3" s="12" t="s">
        <v>1</v>
      </c>
      <c r="B3" s="12"/>
      <c r="C3" s="12"/>
      <c r="D3" s="12"/>
      <c r="E3" s="13"/>
      <c r="F3" s="12"/>
      <c r="G3" s="14"/>
      <c r="H3" s="15"/>
      <c r="I3" s="15"/>
      <c r="J3" s="15"/>
      <c r="K3" s="16"/>
      <c r="L3" s="16" t="s">
        <v>2</v>
      </c>
      <c r="M3" s="17"/>
    </row>
    <row r="4" s="1" customFormat="1" ht="18" customHeight="1" spans="1:13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9" t="s">
        <v>161</v>
      </c>
      <c r="G4" s="19" t="s">
        <v>9</v>
      </c>
      <c r="H4" s="20" t="s">
        <v>10</v>
      </c>
      <c r="I4" s="20" t="s">
        <v>11</v>
      </c>
      <c r="J4" s="21" t="s">
        <v>12</v>
      </c>
      <c r="K4" s="18" t="s">
        <v>162</v>
      </c>
      <c r="L4" s="22" t="s">
        <v>163</v>
      </c>
      <c r="M4" s="18" t="s">
        <v>164</v>
      </c>
    </row>
    <row r="5" s="1" customFormat="1" ht="48" customHeight="1" spans="1:13">
      <c r="A5" s="18"/>
      <c r="B5" s="18"/>
      <c r="C5" s="18"/>
      <c r="D5" s="18"/>
      <c r="E5" s="18"/>
      <c r="F5" s="19"/>
      <c r="G5" s="19"/>
      <c r="H5" s="20"/>
      <c r="I5" s="20"/>
      <c r="J5" s="21"/>
      <c r="K5" s="18"/>
      <c r="L5" s="22"/>
      <c r="M5" s="18"/>
    </row>
    <row r="6" ht="37" customHeight="1" spans="1:13">
      <c r="A6" s="23">
        <v>1</v>
      </c>
      <c r="B6" s="24" t="s">
        <v>13</v>
      </c>
      <c r="C6" s="25" t="s">
        <v>14</v>
      </c>
      <c r="D6" s="26">
        <v>4963888</v>
      </c>
      <c r="E6" s="96" t="s">
        <v>15</v>
      </c>
      <c r="F6" s="28" t="s">
        <v>16</v>
      </c>
      <c r="G6" s="28">
        <v>58759</v>
      </c>
      <c r="H6" s="29">
        <v>4960.56</v>
      </c>
      <c r="I6" s="29">
        <v>1577</v>
      </c>
      <c r="J6" s="29">
        <f t="shared" ref="J6:J9" si="0">H6+I6</f>
        <v>6537.56</v>
      </c>
      <c r="K6" s="30" t="s">
        <v>165</v>
      </c>
      <c r="L6" s="97" t="s">
        <v>166</v>
      </c>
      <c r="M6" s="32"/>
    </row>
    <row r="7" ht="37" customHeight="1" spans="1:13">
      <c r="A7" s="33">
        <v>2</v>
      </c>
      <c r="B7" s="34" t="s">
        <v>17</v>
      </c>
      <c r="C7" s="34" t="s">
        <v>18</v>
      </c>
      <c r="D7" s="35">
        <v>17387708138</v>
      </c>
      <c r="E7" s="35" t="s">
        <v>19</v>
      </c>
      <c r="F7" s="35" t="s">
        <v>20</v>
      </c>
      <c r="G7" s="35">
        <v>22618</v>
      </c>
      <c r="H7" s="36">
        <f t="shared" ref="H7:H46" si="1">SUM(G7*0.094)</f>
        <v>2126.092</v>
      </c>
      <c r="I7" s="37"/>
      <c r="J7" s="37">
        <f>H7</f>
        <v>2126.092</v>
      </c>
      <c r="K7" s="30" t="s">
        <v>167</v>
      </c>
      <c r="L7" s="98" t="s">
        <v>168</v>
      </c>
      <c r="M7" s="39"/>
    </row>
    <row r="8" ht="37" customHeight="1" spans="1:13">
      <c r="A8" s="33">
        <v>3</v>
      </c>
      <c r="B8" s="34"/>
      <c r="C8" s="40" t="s">
        <v>21</v>
      </c>
      <c r="D8" s="41" t="s">
        <v>22</v>
      </c>
      <c r="E8" s="99" t="s">
        <v>23</v>
      </c>
      <c r="F8" s="35" t="s">
        <v>24</v>
      </c>
      <c r="G8" s="35">
        <v>21080</v>
      </c>
      <c r="H8" s="36">
        <f t="shared" si="1"/>
        <v>1981.52</v>
      </c>
      <c r="I8" s="37">
        <v>1579</v>
      </c>
      <c r="J8" s="37">
        <f t="shared" si="0"/>
        <v>3560.52</v>
      </c>
      <c r="K8" s="42" t="s">
        <v>169</v>
      </c>
      <c r="L8" s="100" t="s">
        <v>170</v>
      </c>
      <c r="M8" s="39"/>
    </row>
    <row r="9" ht="37" customHeight="1" spans="1:13">
      <c r="A9" s="33">
        <v>4</v>
      </c>
      <c r="B9" s="34" t="s">
        <v>25</v>
      </c>
      <c r="C9" s="34" t="s">
        <v>26</v>
      </c>
      <c r="D9" s="44">
        <v>18187706949</v>
      </c>
      <c r="E9" s="99" t="s">
        <v>27</v>
      </c>
      <c r="F9" s="35" t="s">
        <v>28</v>
      </c>
      <c r="G9" s="35">
        <v>82949</v>
      </c>
      <c r="H9" s="36">
        <f t="shared" si="1"/>
        <v>7797.206</v>
      </c>
      <c r="I9" s="37">
        <v>1579</v>
      </c>
      <c r="J9" s="37">
        <f t="shared" si="0"/>
        <v>9376.206</v>
      </c>
      <c r="K9" s="42" t="s">
        <v>171</v>
      </c>
      <c r="L9" s="101" t="s">
        <v>172</v>
      </c>
      <c r="M9" s="39"/>
    </row>
    <row r="10" ht="37" customHeight="1" spans="1:13">
      <c r="A10" s="33">
        <v>5</v>
      </c>
      <c r="B10" s="34" t="s">
        <v>29</v>
      </c>
      <c r="C10" s="34" t="s">
        <v>30</v>
      </c>
      <c r="D10" s="44">
        <v>15108752519</v>
      </c>
      <c r="E10" s="99" t="s">
        <v>31</v>
      </c>
      <c r="F10" s="35" t="s">
        <v>20</v>
      </c>
      <c r="G10" s="35">
        <v>28842</v>
      </c>
      <c r="H10" s="36">
        <f t="shared" si="1"/>
        <v>2711.148</v>
      </c>
      <c r="I10" s="37"/>
      <c r="J10" s="37">
        <f>H10</f>
        <v>2711.148</v>
      </c>
      <c r="K10" s="42" t="s">
        <v>173</v>
      </c>
      <c r="L10" s="98" t="s">
        <v>174</v>
      </c>
      <c r="M10" s="39"/>
    </row>
    <row r="11" ht="37" customHeight="1" spans="1:13">
      <c r="A11" s="33">
        <v>6</v>
      </c>
      <c r="B11" s="34"/>
      <c r="C11" s="34" t="s">
        <v>32</v>
      </c>
      <c r="D11" s="44">
        <v>18887726529</v>
      </c>
      <c r="E11" s="99" t="s">
        <v>33</v>
      </c>
      <c r="F11" s="35" t="s">
        <v>34</v>
      </c>
      <c r="G11" s="35">
        <v>5816</v>
      </c>
      <c r="H11" s="36">
        <f t="shared" si="1"/>
        <v>546.704</v>
      </c>
      <c r="I11" s="37">
        <v>1579</v>
      </c>
      <c r="J11" s="37">
        <f t="shared" ref="J11:J13" si="2">H11+I11</f>
        <v>2125.704</v>
      </c>
      <c r="K11" s="30" t="s">
        <v>175</v>
      </c>
      <c r="L11" s="102" t="s">
        <v>176</v>
      </c>
      <c r="M11" s="39"/>
    </row>
    <row r="12" ht="37" customHeight="1" spans="1:13">
      <c r="A12" s="33">
        <v>7</v>
      </c>
      <c r="B12" s="34" t="s">
        <v>35</v>
      </c>
      <c r="C12" s="34" t="s">
        <v>36</v>
      </c>
      <c r="D12" s="44">
        <v>13308895333</v>
      </c>
      <c r="E12" s="99" t="s">
        <v>37</v>
      </c>
      <c r="F12" s="35" t="s">
        <v>28</v>
      </c>
      <c r="G12" s="35">
        <v>58594</v>
      </c>
      <c r="H12" s="36">
        <f t="shared" si="1"/>
        <v>5507.836</v>
      </c>
      <c r="I12" s="37">
        <v>1579</v>
      </c>
      <c r="J12" s="37">
        <f t="shared" si="2"/>
        <v>7086.836</v>
      </c>
      <c r="K12" s="30" t="s">
        <v>177</v>
      </c>
      <c r="L12" s="98" t="s">
        <v>178</v>
      </c>
      <c r="M12" s="39"/>
    </row>
    <row r="13" ht="37" customHeight="1" spans="1:13">
      <c r="A13" s="33">
        <v>8</v>
      </c>
      <c r="B13" s="34" t="s">
        <v>38</v>
      </c>
      <c r="C13" s="34" t="s">
        <v>39</v>
      </c>
      <c r="D13" s="44">
        <v>15187711883</v>
      </c>
      <c r="E13" s="99" t="s">
        <v>40</v>
      </c>
      <c r="F13" s="35" t="s">
        <v>28</v>
      </c>
      <c r="G13" s="35">
        <v>123389</v>
      </c>
      <c r="H13" s="36">
        <f t="shared" si="1"/>
        <v>11598.566</v>
      </c>
      <c r="I13" s="37">
        <v>1579</v>
      </c>
      <c r="J13" s="37">
        <f t="shared" si="2"/>
        <v>13177.566</v>
      </c>
      <c r="K13" s="42" t="s">
        <v>169</v>
      </c>
      <c r="L13" s="98" t="s">
        <v>179</v>
      </c>
      <c r="M13" s="39"/>
    </row>
    <row r="14" ht="37" customHeight="1" spans="1:13">
      <c r="A14" s="33">
        <v>9</v>
      </c>
      <c r="B14" s="34" t="s">
        <v>41</v>
      </c>
      <c r="C14" s="34" t="s">
        <v>42</v>
      </c>
      <c r="D14" s="44">
        <v>18313104528</v>
      </c>
      <c r="E14" s="99" t="s">
        <v>43</v>
      </c>
      <c r="F14" s="35" t="s">
        <v>44</v>
      </c>
      <c r="G14" s="35">
        <v>15827</v>
      </c>
      <c r="H14" s="36">
        <f t="shared" si="1"/>
        <v>1487.738</v>
      </c>
      <c r="I14" s="37"/>
      <c r="J14" s="37">
        <f>H14</f>
        <v>1487.738</v>
      </c>
      <c r="K14" s="46" t="s">
        <v>167</v>
      </c>
      <c r="L14" s="98" t="s">
        <v>180</v>
      </c>
      <c r="M14" s="39"/>
    </row>
    <row r="15" ht="37" customHeight="1" spans="1:13">
      <c r="A15" s="33">
        <v>10</v>
      </c>
      <c r="B15" s="34"/>
      <c r="C15" s="34" t="s">
        <v>45</v>
      </c>
      <c r="D15" s="41" t="s">
        <v>46</v>
      </c>
      <c r="E15" s="99" t="s">
        <v>47</v>
      </c>
      <c r="F15" s="35" t="s">
        <v>48</v>
      </c>
      <c r="G15" s="35">
        <v>15346</v>
      </c>
      <c r="H15" s="37">
        <f t="shared" si="1"/>
        <v>1442.524</v>
      </c>
      <c r="I15" s="37">
        <v>1579</v>
      </c>
      <c r="J15" s="37">
        <f t="shared" ref="J15:J46" si="3">H15+I15</f>
        <v>3021.524</v>
      </c>
      <c r="K15" s="42" t="s">
        <v>181</v>
      </c>
      <c r="L15" s="102" t="s">
        <v>182</v>
      </c>
      <c r="M15" s="39"/>
    </row>
    <row r="16" ht="37" customHeight="1" spans="1:13">
      <c r="A16" s="33">
        <v>11</v>
      </c>
      <c r="B16" s="47" t="s">
        <v>49</v>
      </c>
      <c r="C16" s="34" t="s">
        <v>50</v>
      </c>
      <c r="D16" s="44">
        <v>15187717772</v>
      </c>
      <c r="E16" s="99" t="s">
        <v>51</v>
      </c>
      <c r="F16" s="35" t="s">
        <v>28</v>
      </c>
      <c r="G16" s="35">
        <v>39092</v>
      </c>
      <c r="H16" s="37">
        <f t="shared" si="1"/>
        <v>3674.648</v>
      </c>
      <c r="I16" s="37">
        <v>1579</v>
      </c>
      <c r="J16" s="37">
        <f t="shared" si="3"/>
        <v>5253.648</v>
      </c>
      <c r="K16" s="42" t="s">
        <v>183</v>
      </c>
      <c r="L16" s="102" t="s">
        <v>184</v>
      </c>
      <c r="M16" s="39"/>
    </row>
    <row r="17" ht="37" customHeight="1" spans="1:17">
      <c r="A17" s="33">
        <v>12</v>
      </c>
      <c r="B17" s="47" t="s">
        <v>52</v>
      </c>
      <c r="C17" s="34" t="s">
        <v>53</v>
      </c>
      <c r="D17" s="44">
        <v>15974999188</v>
      </c>
      <c r="E17" s="99" t="s">
        <v>54</v>
      </c>
      <c r="F17" s="35" t="s">
        <v>28</v>
      </c>
      <c r="G17" s="35">
        <v>46905</v>
      </c>
      <c r="H17" s="37">
        <f t="shared" si="1"/>
        <v>4409.07</v>
      </c>
      <c r="I17" s="37">
        <v>1579</v>
      </c>
      <c r="J17" s="37">
        <f t="shared" si="3"/>
        <v>5988.07</v>
      </c>
      <c r="K17" s="30" t="s">
        <v>177</v>
      </c>
      <c r="L17" s="98" t="s">
        <v>185</v>
      </c>
      <c r="M17" s="39"/>
    </row>
    <row r="18" ht="37" customHeight="1" spans="1:17">
      <c r="A18" s="33">
        <v>13</v>
      </c>
      <c r="B18" s="47" t="s">
        <v>55</v>
      </c>
      <c r="C18" s="34" t="s">
        <v>56</v>
      </c>
      <c r="D18" s="44">
        <v>13618774894</v>
      </c>
      <c r="E18" s="99" t="s">
        <v>57</v>
      </c>
      <c r="F18" s="35" t="s">
        <v>28</v>
      </c>
      <c r="G18" s="35">
        <v>73055</v>
      </c>
      <c r="H18" s="37">
        <f t="shared" si="1"/>
        <v>6867.17</v>
      </c>
      <c r="I18" s="37">
        <v>1579</v>
      </c>
      <c r="J18" s="37">
        <f t="shared" si="3"/>
        <v>8446.17</v>
      </c>
      <c r="K18" s="30" t="s">
        <v>186</v>
      </c>
      <c r="L18" s="98" t="s">
        <v>187</v>
      </c>
      <c r="M18" s="39"/>
    </row>
    <row r="19" ht="37" customHeight="1" spans="1:17">
      <c r="A19" s="33">
        <v>14</v>
      </c>
      <c r="B19" s="34" t="s">
        <v>58</v>
      </c>
      <c r="C19" s="34" t="s">
        <v>59</v>
      </c>
      <c r="D19" s="41" t="s">
        <v>60</v>
      </c>
      <c r="E19" s="99" t="s">
        <v>61</v>
      </c>
      <c r="F19" s="35" t="s">
        <v>62</v>
      </c>
      <c r="G19" s="48">
        <v>88231</v>
      </c>
      <c r="H19" s="37">
        <f t="shared" si="1"/>
        <v>8293.714</v>
      </c>
      <c r="I19" s="37">
        <v>1579</v>
      </c>
      <c r="J19" s="37">
        <f t="shared" si="3"/>
        <v>9872.714</v>
      </c>
      <c r="K19" s="42" t="s">
        <v>169</v>
      </c>
      <c r="L19" s="100" t="s">
        <v>188</v>
      </c>
      <c r="M19" s="39"/>
    </row>
    <row r="20" ht="37" customHeight="1" spans="1:17">
      <c r="A20" s="33">
        <v>15</v>
      </c>
      <c r="B20" s="34" t="s">
        <v>63</v>
      </c>
      <c r="C20" s="34" t="s">
        <v>64</v>
      </c>
      <c r="D20" s="49">
        <v>13577747534</v>
      </c>
      <c r="E20" s="99" t="s">
        <v>65</v>
      </c>
      <c r="F20" s="35" t="s">
        <v>62</v>
      </c>
      <c r="G20" s="48">
        <v>53506</v>
      </c>
      <c r="H20" s="37">
        <f t="shared" si="1"/>
        <v>5029.564</v>
      </c>
      <c r="I20" s="37">
        <v>1579</v>
      </c>
      <c r="J20" s="37">
        <f t="shared" si="3"/>
        <v>6608.564</v>
      </c>
      <c r="K20" s="30" t="s">
        <v>189</v>
      </c>
      <c r="L20" s="102" t="s">
        <v>190</v>
      </c>
      <c r="M20" s="39"/>
    </row>
    <row r="21" ht="37" customHeight="1" spans="1:17">
      <c r="A21" s="33">
        <v>16</v>
      </c>
      <c r="B21" s="34" t="s">
        <v>66</v>
      </c>
      <c r="C21" s="34" t="s">
        <v>42</v>
      </c>
      <c r="D21" s="44">
        <v>18313104528</v>
      </c>
      <c r="E21" s="99" t="s">
        <v>43</v>
      </c>
      <c r="F21" s="35" t="s">
        <v>62</v>
      </c>
      <c r="G21" s="48">
        <v>49055</v>
      </c>
      <c r="H21" s="37">
        <f t="shared" si="1"/>
        <v>4611.17</v>
      </c>
      <c r="I21" s="37">
        <v>1579</v>
      </c>
      <c r="J21" s="37">
        <f t="shared" si="3"/>
        <v>6190.17</v>
      </c>
      <c r="K21" s="46" t="s">
        <v>167</v>
      </c>
      <c r="L21" s="98" t="s">
        <v>180</v>
      </c>
      <c r="M21" s="39"/>
    </row>
    <row r="22" ht="37" customHeight="1" spans="1:17">
      <c r="A22" s="33">
        <v>17</v>
      </c>
      <c r="B22" s="34" t="s">
        <v>67</v>
      </c>
      <c r="C22" s="34" t="s">
        <v>68</v>
      </c>
      <c r="D22" s="41" t="s">
        <v>69</v>
      </c>
      <c r="E22" s="99" t="s">
        <v>70</v>
      </c>
      <c r="F22" s="35" t="s">
        <v>62</v>
      </c>
      <c r="G22" s="48">
        <v>77068</v>
      </c>
      <c r="H22" s="37">
        <f t="shared" si="1"/>
        <v>7244.392</v>
      </c>
      <c r="I22" s="37">
        <v>1579</v>
      </c>
      <c r="J22" s="37">
        <f t="shared" si="3"/>
        <v>8823.392</v>
      </c>
      <c r="K22" s="42" t="s">
        <v>169</v>
      </c>
      <c r="L22" s="100" t="s">
        <v>191</v>
      </c>
      <c r="M22" s="39"/>
    </row>
    <row r="23" ht="37" customHeight="1" spans="1:17">
      <c r="A23" s="33">
        <v>18</v>
      </c>
      <c r="B23" s="34" t="s">
        <v>71</v>
      </c>
      <c r="C23" s="34" t="s">
        <v>72</v>
      </c>
      <c r="D23" s="49">
        <v>18887730292</v>
      </c>
      <c r="E23" s="99" t="s">
        <v>73</v>
      </c>
      <c r="F23" s="35" t="s">
        <v>62</v>
      </c>
      <c r="G23" s="48">
        <v>70916</v>
      </c>
      <c r="H23" s="37">
        <f t="shared" si="1"/>
        <v>6666.104</v>
      </c>
      <c r="I23" s="37">
        <v>1579</v>
      </c>
      <c r="J23" s="37">
        <f t="shared" si="3"/>
        <v>8245.104</v>
      </c>
      <c r="K23" s="42" t="s">
        <v>169</v>
      </c>
      <c r="L23" s="100" t="s">
        <v>192</v>
      </c>
      <c r="M23" s="39"/>
    </row>
    <row r="24" ht="37" customHeight="1" spans="1:17">
      <c r="A24" s="33">
        <v>19</v>
      </c>
      <c r="B24" s="34" t="s">
        <v>74</v>
      </c>
      <c r="C24" s="34" t="s">
        <v>75</v>
      </c>
      <c r="D24" s="41" t="s">
        <v>76</v>
      </c>
      <c r="E24" s="99" t="s">
        <v>77</v>
      </c>
      <c r="F24" s="35" t="s">
        <v>78</v>
      </c>
      <c r="G24" s="48">
        <v>69066</v>
      </c>
      <c r="H24" s="37">
        <f t="shared" si="1"/>
        <v>6492.204</v>
      </c>
      <c r="I24" s="37">
        <v>1579</v>
      </c>
      <c r="J24" s="37">
        <f t="shared" si="3"/>
        <v>8071.204</v>
      </c>
      <c r="K24" s="30" t="s">
        <v>175</v>
      </c>
      <c r="L24" s="102" t="s">
        <v>193</v>
      </c>
      <c r="M24" s="39"/>
    </row>
    <row r="25" ht="37" customHeight="1" spans="1:17">
      <c r="A25" s="33">
        <v>20</v>
      </c>
      <c r="B25" s="34" t="s">
        <v>79</v>
      </c>
      <c r="C25" s="34" t="s">
        <v>80</v>
      </c>
      <c r="D25" s="41" t="s">
        <v>81</v>
      </c>
      <c r="E25" s="41" t="s">
        <v>82</v>
      </c>
      <c r="F25" s="35" t="s">
        <v>78</v>
      </c>
      <c r="G25" s="48">
        <v>37514</v>
      </c>
      <c r="H25" s="37">
        <f t="shared" si="1"/>
        <v>3526.316</v>
      </c>
      <c r="I25" s="37">
        <v>1579</v>
      </c>
      <c r="J25" s="37">
        <f t="shared" si="3"/>
        <v>5105.316</v>
      </c>
      <c r="K25" s="42" t="s">
        <v>194</v>
      </c>
      <c r="L25" s="102" t="s">
        <v>195</v>
      </c>
      <c r="M25" s="39"/>
    </row>
    <row r="26" s="2" customFormat="1" ht="37" customHeight="1" spans="1:17">
      <c r="A26" s="50">
        <v>21</v>
      </c>
      <c r="B26" s="51" t="s">
        <v>83</v>
      </c>
      <c r="C26" s="52" t="s">
        <v>196</v>
      </c>
      <c r="D26" s="41" t="s">
        <v>197</v>
      </c>
      <c r="E26" s="41" t="s">
        <v>198</v>
      </c>
      <c r="F26" s="53" t="s">
        <v>78</v>
      </c>
      <c r="G26" s="48">
        <v>33938</v>
      </c>
      <c r="H26" s="54">
        <f t="shared" si="1"/>
        <v>3190.172</v>
      </c>
      <c r="I26" s="54">
        <v>1579</v>
      </c>
      <c r="J26" s="54">
        <f t="shared" si="3"/>
        <v>4769.172</v>
      </c>
      <c r="K26" s="55" t="s">
        <v>199</v>
      </c>
      <c r="L26" s="103" t="s">
        <v>200</v>
      </c>
      <c r="M26" s="57"/>
      <c r="N26" s="2"/>
      <c r="O26" s="58"/>
      <c r="P26" s="58"/>
      <c r="Q26" s="58"/>
    </row>
    <row r="27" ht="37" customHeight="1" spans="1:17">
      <c r="A27" s="33">
        <v>22</v>
      </c>
      <c r="B27" s="34" t="s">
        <v>87</v>
      </c>
      <c r="C27" s="34" t="s">
        <v>88</v>
      </c>
      <c r="D27" s="41" t="s">
        <v>89</v>
      </c>
      <c r="E27" s="99" t="s">
        <v>90</v>
      </c>
      <c r="F27" s="35" t="s">
        <v>78</v>
      </c>
      <c r="G27" s="48">
        <v>55596</v>
      </c>
      <c r="H27" s="37">
        <f t="shared" si="1"/>
        <v>5226.024</v>
      </c>
      <c r="I27" s="37">
        <v>1579</v>
      </c>
      <c r="J27" s="37">
        <f t="shared" si="3"/>
        <v>6805.024</v>
      </c>
      <c r="K27" s="42" t="s">
        <v>189</v>
      </c>
      <c r="L27" s="100" t="s">
        <v>201</v>
      </c>
      <c r="M27" s="39"/>
    </row>
    <row r="28" ht="37" customHeight="1" spans="1:17">
      <c r="A28" s="33">
        <v>23</v>
      </c>
      <c r="B28" s="34" t="s">
        <v>91</v>
      </c>
      <c r="C28" s="34" t="s">
        <v>92</v>
      </c>
      <c r="D28" s="41" t="s">
        <v>93</v>
      </c>
      <c r="E28" s="99" t="s">
        <v>94</v>
      </c>
      <c r="F28" s="35" t="s">
        <v>78</v>
      </c>
      <c r="G28" s="48">
        <v>82872</v>
      </c>
      <c r="H28" s="37">
        <f t="shared" si="1"/>
        <v>7789.968</v>
      </c>
      <c r="I28" s="37">
        <v>1579</v>
      </c>
      <c r="J28" s="37">
        <f t="shared" si="3"/>
        <v>9368.968</v>
      </c>
      <c r="K28" s="30" t="s">
        <v>165</v>
      </c>
      <c r="L28" s="102" t="s">
        <v>202</v>
      </c>
      <c r="M28" s="39"/>
    </row>
    <row r="29" ht="37" customHeight="1" spans="1:17">
      <c r="A29" s="33">
        <v>24</v>
      </c>
      <c r="B29" s="34" t="s">
        <v>95</v>
      </c>
      <c r="C29" s="34" t="s">
        <v>96</v>
      </c>
      <c r="D29" s="49">
        <v>15911770217</v>
      </c>
      <c r="E29" s="99" t="s">
        <v>97</v>
      </c>
      <c r="F29" s="35" t="s">
        <v>98</v>
      </c>
      <c r="G29" s="48">
        <v>52522</v>
      </c>
      <c r="H29" s="37">
        <f t="shared" si="1"/>
        <v>4937.068</v>
      </c>
      <c r="I29" s="37">
        <v>1579</v>
      </c>
      <c r="J29" s="37">
        <f t="shared" si="3"/>
        <v>6516.068</v>
      </c>
      <c r="K29" s="42" t="s">
        <v>203</v>
      </c>
      <c r="L29" s="102" t="s">
        <v>204</v>
      </c>
      <c r="M29" s="39"/>
    </row>
    <row r="30" ht="37" customHeight="1" spans="1:17">
      <c r="A30" s="33">
        <v>25</v>
      </c>
      <c r="B30" s="34" t="s">
        <v>99</v>
      </c>
      <c r="C30" s="34" t="s">
        <v>100</v>
      </c>
      <c r="D30" s="41">
        <v>13308898311</v>
      </c>
      <c r="E30" s="99" t="s">
        <v>101</v>
      </c>
      <c r="F30" s="35" t="s">
        <v>98</v>
      </c>
      <c r="G30" s="48">
        <v>67289</v>
      </c>
      <c r="H30" s="37">
        <f t="shared" si="1"/>
        <v>6325.166</v>
      </c>
      <c r="I30" s="37">
        <v>1579</v>
      </c>
      <c r="J30" s="37">
        <f t="shared" si="3"/>
        <v>7904.166</v>
      </c>
      <c r="K30" s="42" t="s">
        <v>205</v>
      </c>
      <c r="L30" s="102" t="s">
        <v>206</v>
      </c>
      <c r="M30" s="39"/>
    </row>
    <row r="31" ht="37" customHeight="1" spans="1:17">
      <c r="A31" s="33">
        <v>26</v>
      </c>
      <c r="B31" s="34" t="s">
        <v>102</v>
      </c>
      <c r="C31" s="34" t="s">
        <v>103</v>
      </c>
      <c r="D31" s="41" t="s">
        <v>104</v>
      </c>
      <c r="E31" s="99" t="s">
        <v>105</v>
      </c>
      <c r="F31" s="35" t="s">
        <v>98</v>
      </c>
      <c r="G31" s="48">
        <v>74868</v>
      </c>
      <c r="H31" s="37">
        <f t="shared" si="1"/>
        <v>7037.592</v>
      </c>
      <c r="I31" s="37">
        <v>1579</v>
      </c>
      <c r="J31" s="37">
        <f t="shared" si="3"/>
        <v>8616.592</v>
      </c>
      <c r="K31" s="42" t="s">
        <v>189</v>
      </c>
      <c r="L31" s="100" t="s">
        <v>207</v>
      </c>
      <c r="M31" s="39"/>
    </row>
    <row r="32" ht="37" customHeight="1" spans="1:17">
      <c r="A32" s="33">
        <v>27</v>
      </c>
      <c r="B32" s="34" t="s">
        <v>106</v>
      </c>
      <c r="C32" s="34" t="s">
        <v>107</v>
      </c>
      <c r="D32" s="41" t="s">
        <v>108</v>
      </c>
      <c r="E32" s="99" t="s">
        <v>109</v>
      </c>
      <c r="F32" s="35" t="s">
        <v>98</v>
      </c>
      <c r="G32" s="48">
        <v>42842</v>
      </c>
      <c r="H32" s="37">
        <f t="shared" si="1"/>
        <v>4027.148</v>
      </c>
      <c r="I32" s="37">
        <v>1579</v>
      </c>
      <c r="J32" s="37">
        <f t="shared" si="3"/>
        <v>5606.148</v>
      </c>
      <c r="K32" s="42" t="s">
        <v>189</v>
      </c>
      <c r="L32" s="102" t="s">
        <v>208</v>
      </c>
      <c r="M32" s="39"/>
    </row>
    <row r="33" ht="37" customHeight="1" spans="1:13">
      <c r="A33" s="33">
        <v>28</v>
      </c>
      <c r="B33" s="34" t="s">
        <v>110</v>
      </c>
      <c r="C33" s="34" t="s">
        <v>111</v>
      </c>
      <c r="D33" s="49">
        <v>18724865578</v>
      </c>
      <c r="E33" s="59" t="s">
        <v>112</v>
      </c>
      <c r="F33" s="35" t="s">
        <v>98</v>
      </c>
      <c r="G33" s="48">
        <v>48376</v>
      </c>
      <c r="H33" s="37">
        <f t="shared" si="1"/>
        <v>4547.344</v>
      </c>
      <c r="I33" s="37">
        <v>1579</v>
      </c>
      <c r="J33" s="37">
        <f t="shared" si="3"/>
        <v>6126.344</v>
      </c>
      <c r="K33" s="42" t="s">
        <v>209</v>
      </c>
      <c r="L33" s="100" t="s">
        <v>210</v>
      </c>
      <c r="M33" s="39"/>
    </row>
    <row r="34" ht="37" customHeight="1" spans="1:13">
      <c r="A34" s="33">
        <v>29</v>
      </c>
      <c r="B34" s="34" t="s">
        <v>113</v>
      </c>
      <c r="C34" s="34" t="s">
        <v>114</v>
      </c>
      <c r="D34" s="49">
        <v>15108729918</v>
      </c>
      <c r="E34" s="41" t="s">
        <v>115</v>
      </c>
      <c r="F34" s="35" t="s">
        <v>98</v>
      </c>
      <c r="G34" s="48">
        <v>72101</v>
      </c>
      <c r="H34" s="37">
        <f t="shared" si="1"/>
        <v>6777.494</v>
      </c>
      <c r="I34" s="37">
        <v>1579</v>
      </c>
      <c r="J34" s="37">
        <f t="shared" si="3"/>
        <v>8356.494</v>
      </c>
      <c r="K34" s="42" t="s">
        <v>211</v>
      </c>
      <c r="L34" s="100" t="s">
        <v>212</v>
      </c>
      <c r="M34" s="39"/>
    </row>
    <row r="35" ht="37" customHeight="1" spans="1:13">
      <c r="A35" s="33">
        <v>30</v>
      </c>
      <c r="B35" s="34" t="s">
        <v>116</v>
      </c>
      <c r="C35" s="34" t="s">
        <v>117</v>
      </c>
      <c r="D35" s="49">
        <v>13759056644</v>
      </c>
      <c r="E35" s="41" t="s">
        <v>118</v>
      </c>
      <c r="F35" s="35" t="s">
        <v>119</v>
      </c>
      <c r="G35" s="48">
        <v>43132</v>
      </c>
      <c r="H35" s="37">
        <f t="shared" si="1"/>
        <v>4054.408</v>
      </c>
      <c r="I35" s="37">
        <v>1579</v>
      </c>
      <c r="J35" s="37">
        <f t="shared" si="3"/>
        <v>5633.408</v>
      </c>
      <c r="K35" s="42" t="s">
        <v>213</v>
      </c>
      <c r="L35" s="102" t="s">
        <v>214</v>
      </c>
      <c r="M35" s="39"/>
    </row>
    <row r="36" ht="37" customHeight="1" spans="1:13">
      <c r="A36" s="33">
        <v>31</v>
      </c>
      <c r="B36" s="34" t="s">
        <v>120</v>
      </c>
      <c r="C36" s="34" t="s">
        <v>121</v>
      </c>
      <c r="D36" s="60" t="s">
        <v>122</v>
      </c>
      <c r="E36" s="61" t="s">
        <v>123</v>
      </c>
      <c r="F36" s="35" t="s">
        <v>119</v>
      </c>
      <c r="G36" s="48">
        <v>53839</v>
      </c>
      <c r="H36" s="37">
        <f t="shared" si="1"/>
        <v>5060.866</v>
      </c>
      <c r="I36" s="37">
        <v>1579</v>
      </c>
      <c r="J36" s="37">
        <f t="shared" si="3"/>
        <v>6639.866</v>
      </c>
      <c r="K36" s="42" t="s">
        <v>209</v>
      </c>
      <c r="L36" s="102" t="s">
        <v>215</v>
      </c>
      <c r="M36" s="39"/>
    </row>
    <row r="37" ht="37" customHeight="1" spans="1:13">
      <c r="A37" s="33">
        <v>32</v>
      </c>
      <c r="B37" s="34" t="s">
        <v>124</v>
      </c>
      <c r="C37" s="34" t="s">
        <v>125</v>
      </c>
      <c r="D37" s="44">
        <v>13368775019</v>
      </c>
      <c r="E37" s="99" t="s">
        <v>126</v>
      </c>
      <c r="F37" s="35" t="s">
        <v>119</v>
      </c>
      <c r="G37" s="48">
        <v>46145</v>
      </c>
      <c r="H37" s="37">
        <f t="shared" si="1"/>
        <v>4337.63</v>
      </c>
      <c r="I37" s="37">
        <v>1579</v>
      </c>
      <c r="J37" s="37">
        <f t="shared" si="3"/>
        <v>5916.63</v>
      </c>
      <c r="K37" s="42" t="s">
        <v>216</v>
      </c>
      <c r="L37" s="102" t="s">
        <v>217</v>
      </c>
      <c r="M37" s="39"/>
    </row>
    <row r="38" ht="37" customHeight="1" spans="1:13">
      <c r="A38" s="33">
        <v>33</v>
      </c>
      <c r="B38" s="34" t="s">
        <v>127</v>
      </c>
      <c r="C38" s="34" t="s">
        <v>128</v>
      </c>
      <c r="D38" s="49">
        <v>15008881756</v>
      </c>
      <c r="E38" s="99" t="s">
        <v>129</v>
      </c>
      <c r="F38" s="35" t="s">
        <v>119</v>
      </c>
      <c r="G38" s="48">
        <v>56656</v>
      </c>
      <c r="H38" s="37">
        <f t="shared" si="1"/>
        <v>5325.664</v>
      </c>
      <c r="I38" s="37">
        <v>1579</v>
      </c>
      <c r="J38" s="37">
        <f t="shared" si="3"/>
        <v>6904.664</v>
      </c>
      <c r="K38" s="42" t="s">
        <v>169</v>
      </c>
      <c r="L38" s="100" t="s">
        <v>218</v>
      </c>
      <c r="M38" s="39"/>
    </row>
    <row r="39" ht="37" customHeight="1" spans="1:13">
      <c r="A39" s="33">
        <v>34</v>
      </c>
      <c r="B39" s="34" t="s">
        <v>130</v>
      </c>
      <c r="C39" s="34" t="s">
        <v>131</v>
      </c>
      <c r="D39" s="49">
        <v>15974999156</v>
      </c>
      <c r="E39" s="61" t="s">
        <v>132</v>
      </c>
      <c r="F39" s="35" t="s">
        <v>133</v>
      </c>
      <c r="G39" s="48">
        <v>50497</v>
      </c>
      <c r="H39" s="37">
        <f t="shared" si="1"/>
        <v>4746.718</v>
      </c>
      <c r="I39" s="37">
        <v>1579</v>
      </c>
      <c r="J39" s="37">
        <f t="shared" si="3"/>
        <v>6325.718</v>
      </c>
      <c r="K39" s="42" t="s">
        <v>169</v>
      </c>
      <c r="L39" s="100" t="s">
        <v>219</v>
      </c>
      <c r="M39" s="39"/>
    </row>
    <row r="40" ht="37" customHeight="1" spans="1:13">
      <c r="A40" s="33">
        <v>35</v>
      </c>
      <c r="B40" s="34" t="s">
        <v>134</v>
      </c>
      <c r="C40" s="34" t="s">
        <v>135</v>
      </c>
      <c r="D40" s="41" t="s">
        <v>136</v>
      </c>
      <c r="E40" s="61" t="s">
        <v>137</v>
      </c>
      <c r="F40" s="35" t="s">
        <v>133</v>
      </c>
      <c r="G40" s="48">
        <v>96111</v>
      </c>
      <c r="H40" s="37">
        <f t="shared" si="1"/>
        <v>9034.434</v>
      </c>
      <c r="I40" s="37">
        <v>1579</v>
      </c>
      <c r="J40" s="37">
        <f t="shared" si="3"/>
        <v>10613.434</v>
      </c>
      <c r="K40" s="42" t="s">
        <v>169</v>
      </c>
      <c r="L40" s="104" t="s">
        <v>220</v>
      </c>
      <c r="M40" s="39"/>
    </row>
    <row r="41" ht="37" customHeight="1" spans="1:13">
      <c r="A41" s="33">
        <v>36</v>
      </c>
      <c r="B41" s="34" t="s">
        <v>138</v>
      </c>
      <c r="C41" s="34" t="s">
        <v>139</v>
      </c>
      <c r="D41" s="44">
        <v>13988415865</v>
      </c>
      <c r="E41" s="61" t="s">
        <v>140</v>
      </c>
      <c r="F41" s="35" t="s">
        <v>141</v>
      </c>
      <c r="G41" s="48">
        <v>96474</v>
      </c>
      <c r="H41" s="37">
        <f t="shared" si="1"/>
        <v>9068.556</v>
      </c>
      <c r="I41" s="37">
        <v>1579</v>
      </c>
      <c r="J41" s="37">
        <f t="shared" si="3"/>
        <v>10647.556</v>
      </c>
      <c r="K41" s="42" t="s">
        <v>169</v>
      </c>
      <c r="L41" s="100" t="s">
        <v>221</v>
      </c>
      <c r="M41" s="39"/>
    </row>
    <row r="42" ht="37" customHeight="1" spans="1:13">
      <c r="A42" s="33">
        <v>37</v>
      </c>
      <c r="B42" s="34" t="s">
        <v>142</v>
      </c>
      <c r="C42" s="34" t="s">
        <v>143</v>
      </c>
      <c r="D42" s="44">
        <v>15108722965</v>
      </c>
      <c r="E42" s="61" t="s">
        <v>144</v>
      </c>
      <c r="F42" s="35" t="s">
        <v>141</v>
      </c>
      <c r="G42" s="48">
        <v>58580</v>
      </c>
      <c r="H42" s="37">
        <f t="shared" si="1"/>
        <v>5506.52</v>
      </c>
      <c r="I42" s="37">
        <v>1579</v>
      </c>
      <c r="J42" s="37">
        <f t="shared" si="3"/>
        <v>7085.52</v>
      </c>
      <c r="K42" s="42" t="s">
        <v>189</v>
      </c>
      <c r="L42" s="102" t="s">
        <v>222</v>
      </c>
      <c r="M42" s="39"/>
    </row>
    <row r="43" ht="37" customHeight="1" spans="1:13">
      <c r="A43" s="33">
        <v>38</v>
      </c>
      <c r="B43" s="34" t="s">
        <v>145</v>
      </c>
      <c r="C43" s="34" t="s">
        <v>146</v>
      </c>
      <c r="D43" s="44">
        <v>15096769669</v>
      </c>
      <c r="E43" s="61" t="s">
        <v>147</v>
      </c>
      <c r="F43" s="35" t="s">
        <v>141</v>
      </c>
      <c r="G43" s="48">
        <v>44554</v>
      </c>
      <c r="H43" s="37">
        <f t="shared" si="1"/>
        <v>4188.076</v>
      </c>
      <c r="I43" s="37">
        <v>1579</v>
      </c>
      <c r="J43" s="37">
        <f t="shared" si="3"/>
        <v>5767.076</v>
      </c>
      <c r="K43" s="42" t="s">
        <v>223</v>
      </c>
      <c r="L43" s="100" t="s">
        <v>224</v>
      </c>
      <c r="M43" s="39"/>
    </row>
    <row r="44" ht="37" customHeight="1" spans="1:13">
      <c r="A44" s="33">
        <v>39</v>
      </c>
      <c r="B44" s="34" t="s">
        <v>148</v>
      </c>
      <c r="C44" s="34" t="s">
        <v>149</v>
      </c>
      <c r="D44" s="44">
        <v>13988472637</v>
      </c>
      <c r="E44" s="61" t="s">
        <v>150</v>
      </c>
      <c r="F44" s="35" t="s">
        <v>141</v>
      </c>
      <c r="G44" s="48">
        <v>43038</v>
      </c>
      <c r="H44" s="37">
        <f t="shared" si="1"/>
        <v>4045.572</v>
      </c>
      <c r="I44" s="37">
        <v>1579</v>
      </c>
      <c r="J44" s="37">
        <f t="shared" si="3"/>
        <v>5624.572</v>
      </c>
      <c r="K44" s="42" t="s">
        <v>213</v>
      </c>
      <c r="L44" s="100" t="s">
        <v>225</v>
      </c>
      <c r="M44" s="39"/>
    </row>
    <row r="45" ht="37" customHeight="1" spans="1:13">
      <c r="A45" s="33">
        <v>40</v>
      </c>
      <c r="B45" s="34" t="s">
        <v>151</v>
      </c>
      <c r="C45" s="34" t="s">
        <v>152</v>
      </c>
      <c r="D45" s="44">
        <v>15187764094</v>
      </c>
      <c r="E45" s="105" t="s">
        <v>153</v>
      </c>
      <c r="F45" s="35" t="s">
        <v>154</v>
      </c>
      <c r="G45" s="48">
        <v>43831</v>
      </c>
      <c r="H45" s="37">
        <f t="shared" si="1"/>
        <v>4120.114</v>
      </c>
      <c r="I45" s="37">
        <v>1579</v>
      </c>
      <c r="J45" s="37">
        <f t="shared" si="3"/>
        <v>5699.114</v>
      </c>
      <c r="K45" s="42" t="s">
        <v>226</v>
      </c>
      <c r="L45" s="102" t="s">
        <v>227</v>
      </c>
      <c r="M45" s="39"/>
    </row>
    <row r="46" ht="37" customHeight="1" spans="1:13">
      <c r="A46" s="33">
        <v>41</v>
      </c>
      <c r="B46" s="34" t="s">
        <v>155</v>
      </c>
      <c r="C46" s="34" t="s">
        <v>156</v>
      </c>
      <c r="D46" s="44">
        <v>15108754212</v>
      </c>
      <c r="E46" s="105" t="s">
        <v>157</v>
      </c>
      <c r="F46" s="35" t="s">
        <v>158</v>
      </c>
      <c r="G46" s="48">
        <v>13013</v>
      </c>
      <c r="H46" s="37">
        <f t="shared" si="1"/>
        <v>1223.222</v>
      </c>
      <c r="I46" s="37">
        <v>1579</v>
      </c>
      <c r="J46" s="37">
        <f t="shared" si="3"/>
        <v>2802.222</v>
      </c>
      <c r="K46" s="42" t="s">
        <v>189</v>
      </c>
      <c r="L46" s="102" t="s">
        <v>228</v>
      </c>
      <c r="M46" s="39"/>
    </row>
    <row r="47" ht="37" customHeight="1" spans="1:13">
      <c r="A47" s="33"/>
      <c r="B47" s="64"/>
      <c r="C47" s="64"/>
      <c r="D47" s="65" t="s">
        <v>159</v>
      </c>
      <c r="E47" s="66"/>
      <c r="F47" s="67"/>
      <c r="G47" s="68">
        <f>SUM(G6:G46)</f>
        <v>2213902</v>
      </c>
      <c r="H47" s="69">
        <f>SUM(H6:H46)</f>
        <v>207544.002</v>
      </c>
      <c r="I47" s="69">
        <f>SUM(I6:I46)</f>
        <v>60000</v>
      </c>
      <c r="J47" s="69">
        <f>SUM(J6:J46)</f>
        <v>267544.002</v>
      </c>
      <c r="K47" s="70"/>
      <c r="L47" s="70"/>
      <c r="M47" s="64"/>
    </row>
    <row r="48" ht="30" customHeight="1" spans="1:13">
      <c r="B48" s="71" t="s">
        <v>160</v>
      </c>
      <c r="C48" s="71"/>
      <c r="D48" s="71"/>
      <c r="E48" s="71"/>
      <c r="F48" s="71"/>
      <c r="G48" s="71"/>
      <c r="H48" s="71"/>
      <c r="I48" s="71"/>
      <c r="J48" s="71"/>
      <c r="K48" s="71"/>
      <c r="L48" s="71"/>
    </row>
    <row r="49" ht="30" customHeight="1" spans="1:12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</row>
    <row r="50" s="3" customFormat="1" ht="30" customHeight="1" spans="1:12">
      <c r="A50" s="72"/>
      <c r="E50" s="72"/>
      <c r="F50" s="72"/>
      <c r="G50" s="73"/>
      <c r="H50" s="74"/>
      <c r="I50" s="6"/>
      <c r="J50" s="6"/>
      <c r="K50" s="8"/>
      <c r="L50" s="8"/>
    </row>
    <row r="51" s="3" customFormat="1" ht="30" customHeight="1" spans="1:12">
      <c r="A51" s="72"/>
      <c r="E51" s="72"/>
      <c r="F51" s="72"/>
      <c r="G51" s="73"/>
      <c r="H51" s="74"/>
      <c r="I51" s="6"/>
      <c r="J51" s="6"/>
      <c r="K51" s="8"/>
      <c r="L51" s="8"/>
    </row>
    <row r="52" s="3" customFormat="1" ht="30" customHeight="1" spans="1:12">
      <c r="A52" s="72"/>
      <c r="E52" s="72"/>
      <c r="F52" s="72"/>
      <c r="G52" s="73"/>
      <c r="H52" s="74"/>
      <c r="I52" s="6"/>
      <c r="J52" s="6"/>
      <c r="K52" s="8"/>
      <c r="L52" s="8"/>
    </row>
    <row r="53" s="3" customFormat="1" ht="30" customHeight="1" spans="1:12">
      <c r="A53" s="72"/>
      <c r="E53" s="72"/>
      <c r="F53" s="72"/>
      <c r="G53" s="73"/>
      <c r="H53" s="74"/>
      <c r="I53" s="6"/>
      <c r="J53" s="6"/>
      <c r="K53" s="8"/>
      <c r="L53" s="8"/>
    </row>
    <row r="54" s="3" customFormat="1" spans="1:12">
      <c r="A54" s="72"/>
      <c r="E54" s="72"/>
      <c r="F54" s="72"/>
      <c r="G54" s="73"/>
      <c r="H54" s="74"/>
      <c r="I54" s="6"/>
      <c r="J54" s="6"/>
      <c r="K54" s="8"/>
      <c r="L54" s="8"/>
    </row>
    <row r="55" s="3" customFormat="1" spans="1:12">
      <c r="A55" s="72"/>
      <c r="E55" s="72"/>
      <c r="F55" s="72"/>
      <c r="G55" s="73"/>
      <c r="H55" s="74"/>
      <c r="I55" s="6"/>
      <c r="J55" s="6"/>
      <c r="K55" s="8"/>
      <c r="L55" s="8"/>
    </row>
    <row r="56" s="3" customFormat="1" spans="1:12">
      <c r="A56" s="72"/>
      <c r="E56" s="72"/>
      <c r="F56" s="72"/>
      <c r="G56" s="73"/>
      <c r="H56" s="74"/>
      <c r="I56" s="6"/>
      <c r="J56" s="6"/>
      <c r="K56" s="8"/>
      <c r="L56" s="8"/>
    </row>
    <row r="57" s="3" customFormat="1" spans="1:12">
      <c r="A57" s="72"/>
      <c r="E57" s="72"/>
      <c r="F57" s="72"/>
      <c r="G57" s="73"/>
      <c r="H57" s="74"/>
      <c r="I57" s="6"/>
      <c r="J57" s="6"/>
      <c r="K57" s="8"/>
      <c r="L57" s="8"/>
    </row>
    <row r="58" s="3" customFormat="1" spans="1:12">
      <c r="A58" s="72"/>
      <c r="E58" s="72"/>
      <c r="F58" s="72"/>
      <c r="G58" s="73"/>
      <c r="H58" s="74"/>
      <c r="I58" s="6"/>
      <c r="J58" s="6"/>
      <c r="K58" s="8"/>
      <c r="L58" s="8"/>
    </row>
    <row r="59" s="3" customFormat="1" spans="1:12">
      <c r="A59" s="72"/>
      <c r="E59" s="72"/>
      <c r="F59" s="72"/>
      <c r="G59" s="73"/>
      <c r="H59" s="74"/>
      <c r="I59" s="6"/>
      <c r="J59" s="6"/>
      <c r="K59" s="8"/>
      <c r="L59" s="8"/>
    </row>
    <row r="60" s="3" customFormat="1" spans="1:12">
      <c r="A60" s="72"/>
      <c r="E60" s="72"/>
      <c r="F60" s="72"/>
      <c r="G60" s="73"/>
      <c r="H60" s="74"/>
      <c r="I60" s="6"/>
      <c r="J60" s="6"/>
      <c r="K60" s="8"/>
      <c r="L60" s="8"/>
    </row>
    <row r="61" s="3" customFormat="1" spans="1:12">
      <c r="A61" s="72"/>
      <c r="E61" s="72"/>
      <c r="F61" s="72"/>
      <c r="G61" s="73"/>
      <c r="H61" s="74"/>
      <c r="I61" s="6"/>
      <c r="J61" s="6"/>
      <c r="K61" s="8"/>
      <c r="L61" s="8"/>
    </row>
    <row r="62" s="3" customFormat="1" spans="1:12">
      <c r="A62" s="72"/>
      <c r="E62" s="72"/>
      <c r="F62" s="72"/>
      <c r="G62" s="73"/>
      <c r="H62" s="74"/>
      <c r="I62" s="6"/>
      <c r="J62" s="6"/>
      <c r="K62" s="8"/>
      <c r="L62" s="8"/>
    </row>
    <row r="63" s="3" customFormat="1" spans="1:12">
      <c r="A63" s="72"/>
      <c r="E63" s="72"/>
      <c r="F63" s="72"/>
      <c r="G63" s="73"/>
      <c r="H63" s="74"/>
      <c r="I63" s="6"/>
      <c r="J63" s="6"/>
      <c r="K63" s="8"/>
      <c r="L63" s="8"/>
    </row>
    <row r="64" s="3" customFormat="1" spans="1:12">
      <c r="A64" s="72"/>
      <c r="E64" s="72"/>
      <c r="F64" s="72"/>
      <c r="G64" s="73"/>
      <c r="H64" s="74"/>
      <c r="I64" s="6"/>
      <c r="J64" s="6"/>
      <c r="K64" s="8"/>
      <c r="L64" s="8"/>
    </row>
    <row r="65" s="3" customFormat="1" spans="1:12">
      <c r="A65" s="72"/>
      <c r="E65" s="72"/>
      <c r="F65" s="72"/>
      <c r="G65" s="73"/>
      <c r="H65" s="74"/>
      <c r="I65" s="6"/>
      <c r="J65" s="6"/>
      <c r="K65" s="8"/>
      <c r="L65" s="8"/>
    </row>
    <row r="66" s="3" customFormat="1" spans="1:12">
      <c r="A66" s="72"/>
      <c r="E66" s="72"/>
      <c r="F66" s="72"/>
      <c r="G66" s="73"/>
      <c r="H66" s="74"/>
      <c r="I66" s="6"/>
      <c r="J66" s="6"/>
      <c r="K66" s="8"/>
      <c r="L66" s="8"/>
    </row>
    <row r="67" s="3" customFormat="1" spans="1:12">
      <c r="A67" s="72"/>
      <c r="E67" s="72"/>
      <c r="F67" s="72"/>
      <c r="G67" s="73"/>
      <c r="H67" s="74"/>
      <c r="I67" s="6"/>
      <c r="J67" s="6"/>
      <c r="K67" s="8"/>
      <c r="L67" s="8"/>
    </row>
    <row r="68" s="3" customFormat="1" spans="1:12">
      <c r="A68" s="72"/>
      <c r="E68" s="72"/>
      <c r="F68" s="72"/>
      <c r="G68" s="73"/>
      <c r="H68" s="74"/>
      <c r="I68" s="6"/>
      <c r="J68" s="6"/>
      <c r="K68" s="8"/>
      <c r="L68" s="8"/>
    </row>
    <row r="69" s="3" customFormat="1" spans="1:12">
      <c r="A69" s="72"/>
      <c r="E69" s="72"/>
      <c r="F69" s="72"/>
      <c r="G69" s="73"/>
      <c r="H69" s="74"/>
      <c r="I69" s="6"/>
      <c r="J69" s="6"/>
      <c r="K69" s="8"/>
      <c r="L69" s="8"/>
    </row>
    <row r="70" s="3" customFormat="1" spans="1:12">
      <c r="A70" s="72"/>
      <c r="E70" s="72"/>
      <c r="F70" s="72"/>
      <c r="G70" s="73"/>
      <c r="H70" s="74"/>
      <c r="I70" s="6"/>
      <c r="J70" s="6"/>
      <c r="K70" s="8"/>
      <c r="L70" s="8"/>
    </row>
    <row r="71" s="3" customFormat="1" spans="1:12">
      <c r="A71" s="72"/>
      <c r="E71" s="72"/>
      <c r="F71" s="72"/>
      <c r="G71" s="73"/>
      <c r="H71" s="74"/>
      <c r="I71" s="6"/>
      <c r="J71" s="6"/>
      <c r="K71" s="8"/>
      <c r="L71" s="8"/>
    </row>
    <row r="72" s="3" customFormat="1" spans="1:12">
      <c r="A72" s="72"/>
      <c r="E72" s="72"/>
      <c r="F72" s="72"/>
      <c r="G72" s="73"/>
      <c r="H72" s="74"/>
      <c r="I72" s="6"/>
      <c r="J72" s="6"/>
      <c r="K72" s="8"/>
      <c r="L72" s="8"/>
    </row>
    <row r="73" s="3" customFormat="1" spans="1:12">
      <c r="A73" s="72"/>
      <c r="E73" s="72"/>
      <c r="F73" s="72"/>
      <c r="G73" s="73"/>
      <c r="H73" s="74"/>
      <c r="I73" s="6"/>
      <c r="J73" s="6"/>
      <c r="K73" s="8"/>
      <c r="L73" s="8"/>
    </row>
    <row r="74" s="3" customFormat="1" spans="1:12">
      <c r="A74" s="72"/>
      <c r="E74" s="72"/>
      <c r="F74" s="72"/>
      <c r="G74" s="73"/>
      <c r="H74" s="74"/>
      <c r="I74" s="6"/>
      <c r="J74" s="6"/>
      <c r="K74" s="8"/>
      <c r="L74" s="8"/>
    </row>
    <row r="75" s="3" customFormat="1" spans="1:12">
      <c r="A75" s="72"/>
      <c r="E75" s="72"/>
      <c r="F75" s="72"/>
      <c r="G75" s="73"/>
      <c r="H75" s="74"/>
      <c r="I75" s="6"/>
      <c r="J75" s="6"/>
      <c r="K75" s="8"/>
      <c r="L75" s="8"/>
    </row>
    <row r="76" s="3" customFormat="1" spans="1:12">
      <c r="A76" s="72"/>
      <c r="E76" s="72"/>
      <c r="F76" s="72"/>
      <c r="G76" s="73"/>
      <c r="H76" s="74"/>
      <c r="I76" s="6"/>
      <c r="J76" s="6"/>
      <c r="K76" s="8"/>
      <c r="L76" s="8"/>
    </row>
    <row r="77" s="3" customFormat="1" spans="1:12">
      <c r="A77" s="72"/>
      <c r="E77" s="72"/>
      <c r="F77" s="72"/>
      <c r="G77" s="73"/>
      <c r="H77" s="74"/>
      <c r="I77" s="6"/>
      <c r="J77" s="6"/>
      <c r="K77" s="8"/>
      <c r="L77" s="8"/>
    </row>
    <row r="78" s="3" customFormat="1" spans="1:12">
      <c r="A78" s="72"/>
      <c r="E78" s="72"/>
      <c r="F78" s="72"/>
      <c r="G78" s="73"/>
      <c r="H78" s="74"/>
      <c r="I78" s="6"/>
      <c r="J78" s="6"/>
      <c r="K78" s="8"/>
      <c r="L78" s="8"/>
    </row>
    <row r="79" s="3" customFormat="1" spans="1:12">
      <c r="A79" s="72"/>
      <c r="E79" s="72"/>
      <c r="F79" s="72"/>
      <c r="G79" s="73"/>
      <c r="H79" s="74"/>
      <c r="I79" s="6"/>
      <c r="J79" s="6"/>
      <c r="K79" s="8"/>
      <c r="L79" s="8"/>
    </row>
    <row r="80" s="3" customFormat="1" spans="1:12">
      <c r="A80" s="72"/>
      <c r="E80" s="72"/>
      <c r="F80" s="72"/>
      <c r="G80" s="73"/>
      <c r="H80" s="74"/>
      <c r="I80" s="6"/>
      <c r="J80" s="6"/>
      <c r="K80" s="8"/>
      <c r="L80" s="8"/>
    </row>
    <row r="81" s="3" customFormat="1" spans="1:12">
      <c r="A81" s="72"/>
      <c r="E81" s="72"/>
      <c r="F81" s="72"/>
      <c r="G81" s="73"/>
      <c r="H81" s="74"/>
      <c r="I81" s="6"/>
      <c r="J81" s="6"/>
      <c r="K81" s="8"/>
      <c r="L81" s="8"/>
    </row>
    <row r="82" s="3" customFormat="1" spans="1:12">
      <c r="A82" s="72"/>
      <c r="E82" s="72"/>
      <c r="F82" s="72"/>
      <c r="G82" s="73"/>
      <c r="H82" s="74"/>
      <c r="I82" s="6"/>
      <c r="J82" s="6"/>
      <c r="K82" s="8"/>
      <c r="L82" s="8"/>
    </row>
    <row r="83" s="3" customFormat="1" spans="1:12">
      <c r="A83" s="72"/>
      <c r="E83" s="72"/>
      <c r="F83" s="72"/>
      <c r="G83" s="73"/>
      <c r="H83" s="74"/>
      <c r="I83" s="6"/>
      <c r="J83" s="6"/>
      <c r="K83" s="8"/>
      <c r="L83" s="8"/>
    </row>
    <row r="84" s="3" customFormat="1" spans="1:12">
      <c r="A84" s="72"/>
      <c r="E84" s="72"/>
      <c r="F84" s="72"/>
      <c r="G84" s="73"/>
      <c r="H84" s="74"/>
      <c r="I84" s="6"/>
      <c r="J84" s="6"/>
      <c r="K84" s="8"/>
      <c r="L84" s="8"/>
    </row>
    <row r="85" s="3" customFormat="1" spans="1:12">
      <c r="A85" s="72"/>
      <c r="E85" s="72"/>
      <c r="F85" s="72"/>
      <c r="G85" s="73"/>
      <c r="H85" s="74"/>
      <c r="I85" s="6"/>
      <c r="J85" s="6"/>
      <c r="K85" s="8"/>
      <c r="L85" s="8"/>
    </row>
    <row r="86" s="3" customFormat="1" spans="1:12">
      <c r="A86" s="72"/>
      <c r="E86" s="72"/>
      <c r="F86" s="72"/>
      <c r="G86" s="73"/>
      <c r="H86" s="74"/>
      <c r="I86" s="6"/>
      <c r="J86" s="6"/>
      <c r="K86" s="8"/>
      <c r="L86" s="8"/>
    </row>
    <row r="87" s="3" customFormat="1" spans="1:12">
      <c r="A87" s="72"/>
      <c r="E87" s="72"/>
      <c r="F87" s="72"/>
      <c r="G87" s="73"/>
      <c r="H87" s="74"/>
      <c r="I87" s="6"/>
      <c r="J87" s="6"/>
      <c r="K87" s="8"/>
      <c r="L87" s="8"/>
    </row>
    <row r="88" s="3" customFormat="1" spans="1:12">
      <c r="A88" s="72"/>
      <c r="E88" s="72"/>
      <c r="F88" s="72"/>
      <c r="G88" s="73"/>
      <c r="H88" s="74"/>
      <c r="I88" s="6"/>
      <c r="J88" s="6"/>
      <c r="K88" s="8"/>
      <c r="L88" s="8"/>
    </row>
    <row r="89" s="3" customFormat="1" spans="1:12">
      <c r="A89" s="72"/>
      <c r="E89" s="72"/>
      <c r="F89" s="72"/>
      <c r="G89" s="73"/>
      <c r="H89" s="74"/>
      <c r="I89" s="6"/>
      <c r="J89" s="6"/>
      <c r="K89" s="8"/>
      <c r="L89" s="8"/>
    </row>
    <row r="90" s="3" customFormat="1" spans="1:12">
      <c r="A90" s="72"/>
      <c r="E90" s="72"/>
      <c r="F90" s="72"/>
      <c r="G90" s="73"/>
      <c r="H90" s="74"/>
      <c r="I90" s="6"/>
      <c r="J90" s="6"/>
      <c r="K90" s="8"/>
      <c r="L90" s="8"/>
    </row>
    <row r="91" s="3" customFormat="1" spans="1:12">
      <c r="A91" s="72"/>
      <c r="E91" s="72"/>
      <c r="F91" s="72"/>
      <c r="G91" s="73"/>
      <c r="H91" s="74"/>
      <c r="I91" s="6"/>
      <c r="J91" s="6"/>
      <c r="K91" s="8"/>
      <c r="L91" s="8"/>
    </row>
    <row r="92" s="3" customFormat="1" spans="1:12">
      <c r="A92" s="72"/>
      <c r="E92" s="72"/>
      <c r="F92" s="72"/>
      <c r="G92" s="73"/>
      <c r="H92" s="74"/>
      <c r="I92" s="6"/>
      <c r="J92" s="6"/>
      <c r="K92" s="8"/>
      <c r="L92" s="8"/>
    </row>
    <row r="93" s="3" customFormat="1" spans="1:12">
      <c r="A93" s="72"/>
      <c r="E93" s="72"/>
      <c r="F93" s="72"/>
      <c r="G93" s="73"/>
      <c r="H93" s="74"/>
      <c r="I93" s="6"/>
      <c r="J93" s="6"/>
      <c r="K93" s="8"/>
      <c r="L93" s="8"/>
    </row>
    <row r="94" s="3" customFormat="1" spans="1:12">
      <c r="A94" s="72"/>
      <c r="E94" s="72"/>
      <c r="F94" s="72"/>
      <c r="G94" s="73"/>
      <c r="H94" s="74"/>
      <c r="I94" s="6"/>
      <c r="J94" s="6"/>
      <c r="K94" s="8"/>
      <c r="L94" s="8"/>
    </row>
    <row r="95" s="3" customFormat="1" spans="1:12">
      <c r="A95" s="72"/>
      <c r="E95" s="72"/>
      <c r="F95" s="72"/>
      <c r="G95" s="73"/>
      <c r="H95" s="74"/>
      <c r="I95" s="6"/>
      <c r="J95" s="6"/>
      <c r="K95" s="8"/>
      <c r="L95" s="8"/>
    </row>
    <row r="96" s="3" customFormat="1" spans="1:12">
      <c r="A96" s="72"/>
      <c r="E96" s="72"/>
      <c r="F96" s="72"/>
      <c r="G96" s="73"/>
      <c r="H96" s="74"/>
      <c r="I96" s="6"/>
      <c r="J96" s="6"/>
      <c r="K96" s="8"/>
      <c r="L96" s="8"/>
    </row>
    <row r="97" s="3" customFormat="1" spans="1:12">
      <c r="A97" s="72"/>
      <c r="E97" s="72"/>
      <c r="F97" s="72"/>
      <c r="G97" s="73"/>
      <c r="H97" s="74"/>
      <c r="I97" s="6"/>
      <c r="J97" s="6"/>
      <c r="K97" s="8"/>
      <c r="L97" s="8"/>
    </row>
    <row r="98" s="3" customFormat="1" spans="1:12">
      <c r="A98" s="72"/>
      <c r="E98" s="72"/>
      <c r="F98" s="72"/>
      <c r="G98" s="73"/>
      <c r="H98" s="74"/>
      <c r="I98" s="6"/>
      <c r="J98" s="6"/>
      <c r="K98" s="8"/>
      <c r="L98" s="8"/>
    </row>
    <row r="99" s="3" customFormat="1" spans="1:12">
      <c r="A99" s="72"/>
      <c r="E99" s="72"/>
      <c r="F99" s="72"/>
      <c r="G99" s="73"/>
      <c r="H99" s="74"/>
      <c r="I99" s="6"/>
      <c r="J99" s="6"/>
      <c r="K99" s="8"/>
      <c r="L99" s="8"/>
    </row>
    <row r="100" s="3" customFormat="1" spans="1:12">
      <c r="A100" s="72"/>
      <c r="E100" s="72"/>
      <c r="F100" s="72"/>
      <c r="G100" s="73"/>
      <c r="H100" s="74"/>
      <c r="I100" s="6"/>
      <c r="J100" s="6"/>
      <c r="K100" s="8"/>
      <c r="L100" s="8"/>
    </row>
    <row r="101" s="3" customFormat="1" spans="1:12">
      <c r="A101" s="72"/>
      <c r="E101" s="72"/>
      <c r="F101" s="72"/>
      <c r="G101" s="73"/>
      <c r="H101" s="74"/>
      <c r="I101" s="6"/>
      <c r="J101" s="6"/>
      <c r="K101" s="8"/>
      <c r="L101" s="8"/>
    </row>
    <row r="102" s="3" customFormat="1" spans="1:12">
      <c r="A102" s="72"/>
      <c r="E102" s="72"/>
      <c r="F102" s="72"/>
      <c r="G102" s="73"/>
      <c r="H102" s="74"/>
      <c r="I102" s="6"/>
      <c r="J102" s="6"/>
      <c r="K102" s="8"/>
      <c r="L102" s="8"/>
    </row>
    <row r="103" s="3" customFormat="1" spans="1:12">
      <c r="A103" s="72"/>
      <c r="E103" s="72"/>
      <c r="F103" s="72"/>
      <c r="G103" s="73"/>
      <c r="H103" s="74"/>
      <c r="I103" s="6"/>
      <c r="J103" s="6"/>
      <c r="K103" s="8"/>
      <c r="L103" s="8"/>
    </row>
    <row r="104" s="3" customFormat="1" spans="1:12">
      <c r="A104" s="72"/>
      <c r="E104" s="72"/>
      <c r="F104" s="72"/>
      <c r="G104" s="73"/>
      <c r="H104" s="74"/>
      <c r="I104" s="6"/>
      <c r="J104" s="6"/>
      <c r="K104" s="8"/>
      <c r="L104" s="8"/>
    </row>
    <row r="105" s="3" customFormat="1" spans="1:12">
      <c r="A105" s="72"/>
      <c r="E105" s="72"/>
      <c r="F105" s="72"/>
      <c r="G105" s="73"/>
      <c r="H105" s="74"/>
      <c r="I105" s="6"/>
      <c r="J105" s="6"/>
      <c r="K105" s="8"/>
      <c r="L105" s="8"/>
    </row>
    <row r="106" s="3" customFormat="1" spans="1:12">
      <c r="A106" s="72"/>
      <c r="E106" s="72"/>
      <c r="F106" s="72"/>
      <c r="G106" s="73"/>
      <c r="H106" s="74"/>
      <c r="I106" s="6"/>
      <c r="J106" s="6"/>
      <c r="K106" s="8"/>
      <c r="L106" s="8"/>
    </row>
    <row r="107" s="3" customFormat="1" spans="1:12">
      <c r="A107" s="72"/>
      <c r="E107" s="72"/>
      <c r="F107" s="72"/>
      <c r="G107" s="73"/>
      <c r="H107" s="74"/>
      <c r="I107" s="6"/>
      <c r="J107" s="6"/>
      <c r="K107" s="8"/>
      <c r="L107" s="8"/>
    </row>
    <row r="108" s="3" customFormat="1" spans="1:12">
      <c r="A108" s="72"/>
      <c r="E108" s="72"/>
      <c r="F108" s="72"/>
      <c r="G108" s="73"/>
      <c r="H108" s="74"/>
      <c r="I108" s="6"/>
      <c r="J108" s="6"/>
      <c r="K108" s="8"/>
      <c r="L108" s="8"/>
    </row>
    <row r="109" s="3" customFormat="1" spans="1:12">
      <c r="A109" s="72"/>
      <c r="E109" s="72"/>
      <c r="F109" s="72"/>
      <c r="G109" s="73"/>
      <c r="H109" s="74"/>
      <c r="I109" s="6"/>
      <c r="J109" s="6"/>
      <c r="K109" s="8"/>
      <c r="L109" s="8"/>
    </row>
    <row r="110" s="3" customFormat="1" spans="1:12">
      <c r="A110" s="72"/>
      <c r="E110" s="72"/>
      <c r="F110" s="72"/>
      <c r="G110" s="73"/>
      <c r="H110" s="74"/>
      <c r="I110" s="6"/>
      <c r="J110" s="6"/>
      <c r="K110" s="8"/>
      <c r="L110" s="8"/>
    </row>
    <row r="111" s="3" customFormat="1" spans="1:12">
      <c r="A111" s="72"/>
      <c r="E111" s="72"/>
      <c r="F111" s="72"/>
      <c r="G111" s="73"/>
      <c r="H111" s="74"/>
      <c r="I111" s="6"/>
      <c r="J111" s="6"/>
      <c r="K111" s="8"/>
      <c r="L111" s="8"/>
    </row>
    <row r="112" s="3" customFormat="1" spans="1:12">
      <c r="A112" s="72"/>
      <c r="E112" s="72"/>
      <c r="F112" s="72"/>
      <c r="G112" s="73"/>
      <c r="H112" s="74"/>
      <c r="I112" s="6"/>
      <c r="J112" s="6"/>
      <c r="K112" s="8"/>
      <c r="L112" s="8"/>
    </row>
    <row r="113" s="3" customFormat="1" spans="1:12">
      <c r="A113" s="72"/>
      <c r="E113" s="72"/>
      <c r="F113" s="72"/>
      <c r="G113" s="73"/>
      <c r="H113" s="74"/>
      <c r="I113" s="6"/>
      <c r="J113" s="6"/>
      <c r="K113" s="8"/>
      <c r="L113" s="8"/>
    </row>
    <row r="114" s="3" customFormat="1" spans="1:12">
      <c r="A114" s="72"/>
      <c r="E114" s="72"/>
      <c r="F114" s="72"/>
      <c r="G114" s="73"/>
      <c r="H114" s="74"/>
      <c r="I114" s="6"/>
      <c r="J114" s="6"/>
      <c r="K114" s="8"/>
      <c r="L114" s="8"/>
    </row>
    <row r="115" s="3" customFormat="1" spans="1:12">
      <c r="A115" s="72"/>
      <c r="E115" s="72"/>
      <c r="F115" s="72"/>
      <c r="G115" s="73"/>
      <c r="H115" s="74"/>
      <c r="I115" s="6"/>
      <c r="J115" s="6"/>
      <c r="K115" s="8"/>
      <c r="L115" s="8"/>
    </row>
    <row r="116" s="3" customFormat="1" spans="1:12">
      <c r="A116" s="72"/>
      <c r="E116" s="72"/>
      <c r="F116" s="72"/>
      <c r="G116" s="73"/>
      <c r="H116" s="74"/>
      <c r="I116" s="6"/>
      <c r="J116" s="6"/>
      <c r="K116" s="8"/>
      <c r="L116" s="8"/>
    </row>
    <row r="117" s="3" customFormat="1" spans="1:12">
      <c r="A117" s="72"/>
      <c r="E117" s="72"/>
      <c r="F117" s="72"/>
      <c r="G117" s="73"/>
      <c r="H117" s="74"/>
      <c r="I117" s="6"/>
      <c r="J117" s="6"/>
      <c r="K117" s="8"/>
      <c r="L117" s="8"/>
    </row>
    <row r="118" s="3" customFormat="1" spans="1:12">
      <c r="A118" s="72"/>
      <c r="E118" s="72"/>
      <c r="F118" s="72"/>
      <c r="G118" s="73"/>
      <c r="H118" s="74"/>
      <c r="I118" s="6"/>
      <c r="J118" s="6"/>
      <c r="K118" s="8"/>
      <c r="L118" s="8"/>
    </row>
    <row r="119" s="3" customFormat="1" spans="1:12">
      <c r="A119" s="72"/>
      <c r="E119" s="72"/>
      <c r="F119" s="72"/>
      <c r="G119" s="73"/>
      <c r="H119" s="74"/>
      <c r="I119" s="6"/>
      <c r="J119" s="6"/>
      <c r="K119" s="8"/>
      <c r="L119" s="8"/>
    </row>
    <row r="120" s="3" customFormat="1" spans="1:12">
      <c r="A120" s="72"/>
      <c r="E120" s="72"/>
      <c r="F120" s="72"/>
      <c r="G120" s="73"/>
      <c r="H120" s="74"/>
      <c r="I120" s="6"/>
      <c r="J120" s="6"/>
      <c r="K120" s="8"/>
      <c r="L120" s="8"/>
    </row>
    <row r="121" s="3" customFormat="1" spans="1:12">
      <c r="A121" s="72"/>
      <c r="E121" s="72"/>
      <c r="F121" s="72"/>
      <c r="G121" s="73"/>
      <c r="H121" s="74"/>
      <c r="I121" s="6"/>
      <c r="J121" s="6"/>
      <c r="K121" s="8"/>
      <c r="L121" s="8"/>
    </row>
    <row r="122" s="3" customFormat="1" spans="1:12">
      <c r="A122" s="72"/>
      <c r="E122" s="72"/>
      <c r="F122" s="72"/>
      <c r="G122" s="73"/>
      <c r="H122" s="74"/>
      <c r="I122" s="6"/>
      <c r="J122" s="6"/>
      <c r="K122" s="8"/>
      <c r="L122" s="8"/>
    </row>
    <row r="123" s="3" customFormat="1" spans="1:12">
      <c r="A123" s="72"/>
      <c r="E123" s="72"/>
      <c r="F123" s="72"/>
      <c r="G123" s="73"/>
      <c r="H123" s="74"/>
      <c r="I123" s="6"/>
      <c r="J123" s="6"/>
      <c r="K123" s="8"/>
      <c r="L123" s="8"/>
    </row>
    <row r="124" s="3" customFormat="1" spans="1:12">
      <c r="A124" s="72"/>
      <c r="E124" s="72"/>
      <c r="F124" s="72"/>
      <c r="G124" s="73"/>
      <c r="H124" s="74"/>
      <c r="I124" s="6"/>
      <c r="J124" s="6"/>
      <c r="K124" s="8"/>
      <c r="L124" s="8"/>
    </row>
    <row r="125" s="3" customFormat="1" spans="1:12">
      <c r="A125" s="72"/>
      <c r="E125" s="72"/>
      <c r="F125" s="72"/>
      <c r="G125" s="73"/>
      <c r="H125" s="74"/>
      <c r="I125" s="6"/>
      <c r="J125" s="6"/>
      <c r="K125" s="8"/>
      <c r="L125" s="8"/>
    </row>
    <row r="126" s="3" customFormat="1" spans="1:12">
      <c r="A126" s="72"/>
      <c r="E126" s="72"/>
      <c r="F126" s="72"/>
      <c r="G126" s="73"/>
      <c r="H126" s="74"/>
      <c r="I126" s="6"/>
      <c r="J126" s="6"/>
      <c r="K126" s="8"/>
      <c r="L126" s="8"/>
    </row>
    <row r="127" s="3" customFormat="1" spans="1:12">
      <c r="A127" s="72"/>
      <c r="E127" s="72"/>
      <c r="F127" s="72"/>
      <c r="G127" s="73"/>
      <c r="H127" s="74"/>
      <c r="I127" s="6"/>
      <c r="J127" s="6"/>
      <c r="K127" s="8"/>
      <c r="L127" s="8"/>
    </row>
    <row r="128" s="3" customFormat="1" spans="1:12">
      <c r="A128" s="72"/>
      <c r="E128" s="72"/>
      <c r="F128" s="72"/>
      <c r="G128" s="73"/>
      <c r="H128" s="74"/>
      <c r="I128" s="6"/>
      <c r="J128" s="6"/>
      <c r="K128" s="8"/>
      <c r="L128" s="8"/>
    </row>
    <row r="129" s="3" customFormat="1" spans="1:12">
      <c r="A129" s="72"/>
      <c r="E129" s="72"/>
      <c r="F129" s="72"/>
      <c r="G129" s="73"/>
      <c r="H129" s="74"/>
      <c r="I129" s="6"/>
      <c r="J129" s="6"/>
      <c r="K129" s="8"/>
      <c r="L129" s="8"/>
    </row>
    <row r="130" s="3" customFormat="1" spans="1:12">
      <c r="A130" s="72"/>
      <c r="E130" s="72"/>
      <c r="F130" s="72"/>
      <c r="G130" s="73"/>
      <c r="H130" s="74"/>
      <c r="I130" s="6"/>
      <c r="J130" s="6"/>
      <c r="K130" s="8"/>
      <c r="L130" s="8"/>
    </row>
    <row r="131" s="3" customFormat="1" spans="1:12">
      <c r="A131" s="72"/>
      <c r="E131" s="72"/>
      <c r="F131" s="72"/>
      <c r="G131" s="73"/>
      <c r="H131" s="74"/>
      <c r="I131" s="6"/>
      <c r="J131" s="6"/>
      <c r="K131" s="8"/>
      <c r="L131" s="8"/>
    </row>
    <row r="132" s="3" customFormat="1" spans="1:12">
      <c r="A132" s="72"/>
      <c r="E132" s="72"/>
      <c r="F132" s="72"/>
      <c r="G132" s="73"/>
      <c r="H132" s="74"/>
      <c r="I132" s="6"/>
      <c r="J132" s="6"/>
      <c r="K132" s="8"/>
      <c r="L132" s="8"/>
    </row>
    <row r="133" s="3" customFormat="1" spans="1:12">
      <c r="A133" s="72"/>
      <c r="E133" s="72"/>
      <c r="F133" s="72"/>
      <c r="G133" s="73"/>
      <c r="H133" s="74"/>
      <c r="I133" s="6"/>
      <c r="J133" s="6"/>
      <c r="K133" s="8"/>
      <c r="L133" s="8"/>
    </row>
    <row r="134" s="3" customFormat="1" spans="1:12">
      <c r="A134" s="72"/>
      <c r="E134" s="72"/>
      <c r="F134" s="72"/>
      <c r="G134" s="73"/>
      <c r="H134" s="74"/>
      <c r="I134" s="6"/>
      <c r="J134" s="6"/>
      <c r="K134" s="8"/>
      <c r="L134" s="8"/>
    </row>
    <row r="135" s="3" customFormat="1" spans="1:12">
      <c r="A135" s="72"/>
      <c r="E135" s="72"/>
      <c r="F135" s="72"/>
      <c r="G135" s="73"/>
      <c r="H135" s="74"/>
      <c r="I135" s="6"/>
      <c r="J135" s="6"/>
      <c r="K135" s="8"/>
      <c r="L135" s="8"/>
    </row>
    <row r="136" s="3" customFormat="1" spans="1:12">
      <c r="A136" s="72"/>
      <c r="E136" s="72"/>
      <c r="F136" s="72"/>
      <c r="G136" s="73"/>
      <c r="H136" s="74"/>
      <c r="I136" s="6"/>
      <c r="J136" s="6"/>
      <c r="K136" s="8"/>
      <c r="L136" s="8"/>
    </row>
    <row r="137" s="3" customFormat="1" spans="1:12">
      <c r="A137" s="72"/>
      <c r="E137" s="72"/>
      <c r="F137" s="72"/>
      <c r="G137" s="73"/>
      <c r="H137" s="74"/>
      <c r="I137" s="6"/>
      <c r="J137" s="6"/>
      <c r="K137" s="8"/>
      <c r="L137" s="8"/>
    </row>
    <row r="138" s="3" customFormat="1" spans="1:12">
      <c r="A138" s="72"/>
      <c r="E138" s="72"/>
      <c r="F138" s="72"/>
      <c r="G138" s="73"/>
      <c r="H138" s="74"/>
      <c r="I138" s="6"/>
      <c r="J138" s="6"/>
      <c r="K138" s="8"/>
      <c r="L138" s="8"/>
    </row>
    <row r="139" s="3" customFormat="1" spans="1:12">
      <c r="A139" s="72"/>
      <c r="E139" s="72"/>
      <c r="F139" s="72"/>
      <c r="G139" s="73"/>
      <c r="H139" s="74"/>
      <c r="I139" s="6"/>
      <c r="J139" s="6"/>
      <c r="K139" s="8"/>
      <c r="L139" s="8"/>
    </row>
    <row r="140" s="3" customFormat="1" spans="1:12">
      <c r="A140" s="72"/>
      <c r="E140" s="72"/>
      <c r="F140" s="72"/>
      <c r="G140" s="73"/>
      <c r="H140" s="74"/>
      <c r="I140" s="6"/>
      <c r="J140" s="6"/>
      <c r="K140" s="8"/>
      <c r="L140" s="8"/>
    </row>
    <row r="141" s="3" customFormat="1" spans="1:12">
      <c r="A141" s="72"/>
      <c r="E141" s="72"/>
      <c r="F141" s="72"/>
      <c r="G141" s="73"/>
      <c r="H141" s="74"/>
      <c r="I141" s="6"/>
      <c r="J141" s="6"/>
      <c r="K141" s="8"/>
      <c r="L141" s="8"/>
    </row>
    <row r="142" s="3" customFormat="1" spans="1:12">
      <c r="A142" s="72"/>
      <c r="E142" s="72"/>
      <c r="F142" s="72"/>
      <c r="G142" s="73"/>
      <c r="H142" s="74"/>
      <c r="I142" s="6"/>
      <c r="J142" s="6"/>
      <c r="K142" s="8"/>
      <c r="L142" s="8"/>
    </row>
    <row r="143" s="3" customFormat="1" spans="1:12">
      <c r="A143" s="72"/>
      <c r="E143" s="72"/>
      <c r="F143" s="72"/>
      <c r="G143" s="73"/>
      <c r="H143" s="74"/>
      <c r="I143" s="6"/>
      <c r="J143" s="6"/>
      <c r="K143" s="8"/>
      <c r="L143" s="8"/>
    </row>
    <row r="144" s="3" customFormat="1" spans="1:12">
      <c r="A144" s="72"/>
      <c r="E144" s="72"/>
      <c r="F144" s="72"/>
      <c r="G144" s="73"/>
      <c r="H144" s="74"/>
      <c r="I144" s="6"/>
      <c r="J144" s="6"/>
      <c r="K144" s="8"/>
      <c r="L144" s="8"/>
    </row>
    <row r="145" s="3" customFormat="1" spans="1:12">
      <c r="A145" s="72"/>
      <c r="E145" s="72"/>
      <c r="F145" s="72"/>
      <c r="G145" s="73"/>
      <c r="H145" s="74"/>
      <c r="I145" s="6"/>
      <c r="J145" s="6"/>
      <c r="K145" s="8"/>
      <c r="L145" s="8"/>
    </row>
    <row r="146" s="3" customFormat="1" spans="1:12">
      <c r="A146" s="72"/>
      <c r="E146" s="72"/>
      <c r="F146" s="72"/>
      <c r="G146" s="73"/>
      <c r="H146" s="74"/>
      <c r="I146" s="6"/>
      <c r="J146" s="6"/>
      <c r="K146" s="8"/>
      <c r="L146" s="8"/>
    </row>
    <row r="147" s="3" customFormat="1" spans="1:12">
      <c r="A147" s="72"/>
      <c r="E147" s="72"/>
      <c r="F147" s="72"/>
      <c r="G147" s="73"/>
      <c r="H147" s="74"/>
      <c r="I147" s="6"/>
      <c r="J147" s="6"/>
      <c r="K147" s="8"/>
      <c r="L147" s="8"/>
    </row>
    <row r="148" s="3" customFormat="1" spans="1:12">
      <c r="A148" s="72"/>
      <c r="E148" s="72"/>
      <c r="F148" s="72"/>
      <c r="G148" s="73"/>
      <c r="H148" s="74"/>
      <c r="I148" s="6"/>
      <c r="J148" s="6"/>
      <c r="K148" s="8"/>
      <c r="L148" s="8"/>
    </row>
    <row r="149" s="3" customFormat="1" spans="1:12">
      <c r="A149" s="72"/>
      <c r="E149" s="72"/>
      <c r="F149" s="72"/>
      <c r="G149" s="73"/>
      <c r="H149" s="74"/>
      <c r="I149" s="6"/>
      <c r="J149" s="6"/>
      <c r="K149" s="8"/>
      <c r="L149" s="8"/>
    </row>
    <row r="150" s="3" customFormat="1" spans="1:12">
      <c r="A150" s="72"/>
      <c r="E150" s="72"/>
      <c r="F150" s="72"/>
      <c r="G150" s="73"/>
      <c r="H150" s="74"/>
      <c r="I150" s="6"/>
      <c r="J150" s="6"/>
      <c r="K150" s="8"/>
      <c r="L150" s="8"/>
    </row>
    <row r="151" s="3" customFormat="1" spans="1:12">
      <c r="A151" s="72"/>
      <c r="E151" s="72"/>
      <c r="F151" s="72"/>
      <c r="G151" s="73"/>
      <c r="H151" s="74"/>
      <c r="I151" s="6"/>
      <c r="J151" s="6"/>
      <c r="K151" s="8"/>
      <c r="L151" s="8"/>
    </row>
    <row r="152" s="3" customFormat="1" spans="1:12">
      <c r="A152" s="72"/>
      <c r="E152" s="72"/>
      <c r="F152" s="72"/>
      <c r="G152" s="73"/>
      <c r="H152" s="74"/>
      <c r="I152" s="6"/>
      <c r="J152" s="6"/>
      <c r="K152" s="8"/>
      <c r="L152" s="8"/>
    </row>
    <row r="153" s="3" customFormat="1" spans="1:12">
      <c r="A153" s="72"/>
      <c r="E153" s="72"/>
      <c r="F153" s="72"/>
      <c r="G153" s="73"/>
      <c r="H153" s="74"/>
      <c r="I153" s="6"/>
      <c r="J153" s="6"/>
      <c r="K153" s="8"/>
      <c r="L153" s="8"/>
    </row>
    <row r="154" s="3" customFormat="1" spans="1:12">
      <c r="A154" s="72"/>
      <c r="E154" s="72"/>
      <c r="F154" s="72"/>
      <c r="G154" s="73"/>
      <c r="H154" s="74"/>
      <c r="I154" s="6"/>
      <c r="J154" s="6"/>
      <c r="K154" s="8"/>
      <c r="L154" s="8"/>
    </row>
    <row r="155" s="3" customFormat="1" spans="1:12">
      <c r="A155" s="72"/>
      <c r="E155" s="72"/>
      <c r="F155" s="72"/>
      <c r="G155" s="73"/>
      <c r="H155" s="74"/>
      <c r="I155" s="6"/>
      <c r="J155" s="6"/>
      <c r="K155" s="8"/>
      <c r="L155" s="8"/>
    </row>
    <row r="156" s="3" customFormat="1" spans="1:12">
      <c r="A156" s="72"/>
      <c r="E156" s="72"/>
      <c r="F156" s="72"/>
      <c r="G156" s="73"/>
      <c r="H156" s="74"/>
      <c r="I156" s="6"/>
      <c r="J156" s="6"/>
      <c r="K156" s="8"/>
      <c r="L156" s="8"/>
    </row>
    <row r="157" s="3" customFormat="1" spans="1:12">
      <c r="A157" s="72"/>
      <c r="E157" s="72"/>
      <c r="F157" s="72"/>
      <c r="G157" s="73"/>
      <c r="H157" s="74"/>
      <c r="I157" s="6"/>
      <c r="J157" s="6"/>
      <c r="K157" s="8"/>
      <c r="L157" s="8"/>
    </row>
    <row r="158" s="3" customFormat="1" spans="1:12">
      <c r="A158" s="72"/>
      <c r="E158" s="72"/>
      <c r="F158" s="72"/>
      <c r="G158" s="73"/>
      <c r="H158" s="74"/>
      <c r="I158" s="6"/>
      <c r="J158" s="6"/>
      <c r="K158" s="8"/>
      <c r="L158" s="8"/>
    </row>
    <row r="159" s="3" customFormat="1" spans="1:12">
      <c r="A159" s="72"/>
      <c r="E159" s="72"/>
      <c r="F159" s="72"/>
      <c r="G159" s="73"/>
      <c r="H159" s="74"/>
      <c r="I159" s="6"/>
      <c r="J159" s="6"/>
      <c r="K159" s="8"/>
      <c r="L159" s="8"/>
    </row>
    <row r="160" s="3" customFormat="1" spans="1:12">
      <c r="A160" s="72"/>
      <c r="E160" s="72"/>
      <c r="F160" s="72"/>
      <c r="G160" s="73"/>
      <c r="H160" s="74"/>
      <c r="I160" s="6"/>
      <c r="J160" s="6"/>
      <c r="K160" s="8"/>
      <c r="L160" s="8"/>
    </row>
    <row r="161" s="3" customFormat="1" spans="1:12">
      <c r="A161" s="72"/>
      <c r="E161" s="72"/>
      <c r="F161" s="72"/>
      <c r="G161" s="73"/>
      <c r="H161" s="74"/>
      <c r="I161" s="6"/>
      <c r="J161" s="6"/>
      <c r="K161" s="8"/>
      <c r="L161" s="8"/>
    </row>
    <row r="162" s="3" customFormat="1" spans="1:12">
      <c r="A162" s="72"/>
      <c r="E162" s="72"/>
      <c r="F162" s="72"/>
      <c r="G162" s="73"/>
      <c r="H162" s="74"/>
      <c r="I162" s="6"/>
      <c r="J162" s="6"/>
      <c r="K162" s="8"/>
      <c r="L162" s="8"/>
    </row>
    <row r="163" s="3" customFormat="1" spans="1:12">
      <c r="A163" s="72"/>
      <c r="E163" s="72"/>
      <c r="F163" s="72"/>
      <c r="G163" s="73"/>
      <c r="H163" s="74"/>
      <c r="I163" s="6"/>
      <c r="J163" s="6"/>
      <c r="K163" s="8"/>
      <c r="L163" s="8"/>
    </row>
    <row r="164" s="3" customFormat="1" spans="1:12">
      <c r="A164" s="72"/>
      <c r="E164" s="72"/>
      <c r="F164" s="72"/>
      <c r="G164" s="73"/>
      <c r="H164" s="74"/>
      <c r="I164" s="6"/>
      <c r="J164" s="6"/>
      <c r="K164" s="8"/>
      <c r="L164" s="8"/>
    </row>
    <row r="165" s="3" customFormat="1" spans="1:12">
      <c r="A165" s="72"/>
      <c r="E165" s="72"/>
      <c r="F165" s="72"/>
      <c r="G165" s="73"/>
      <c r="H165" s="74"/>
      <c r="I165" s="6"/>
      <c r="J165" s="6"/>
      <c r="K165" s="8"/>
      <c r="L165" s="8"/>
    </row>
    <row r="166" s="3" customFormat="1" spans="1:12">
      <c r="A166" s="72"/>
      <c r="E166" s="72"/>
      <c r="F166" s="72"/>
      <c r="G166" s="73"/>
      <c r="H166" s="74"/>
      <c r="I166" s="6"/>
      <c r="J166" s="6"/>
      <c r="K166" s="8"/>
      <c r="L166" s="8"/>
    </row>
    <row r="167" s="3" customFormat="1" spans="1:12">
      <c r="A167" s="72"/>
      <c r="E167" s="72"/>
      <c r="F167" s="72"/>
      <c r="G167" s="73"/>
      <c r="H167" s="74"/>
      <c r="I167" s="6"/>
      <c r="J167" s="6"/>
      <c r="K167" s="8"/>
      <c r="L167" s="8"/>
    </row>
    <row r="168" s="3" customFormat="1" spans="1:12">
      <c r="A168" s="72"/>
      <c r="E168" s="72"/>
      <c r="F168" s="72"/>
      <c r="G168" s="73"/>
      <c r="H168" s="74"/>
      <c r="I168" s="6"/>
      <c r="J168" s="6"/>
      <c r="K168" s="8"/>
      <c r="L168" s="8"/>
    </row>
    <row r="169" s="3" customFormat="1" spans="1:12">
      <c r="A169" s="72"/>
      <c r="E169" s="72"/>
      <c r="F169" s="72"/>
      <c r="G169" s="73"/>
      <c r="H169" s="74"/>
      <c r="I169" s="6"/>
      <c r="J169" s="6"/>
      <c r="K169" s="8"/>
      <c r="L169" s="8"/>
    </row>
    <row r="170" s="3" customFormat="1" spans="1:12">
      <c r="A170" s="72"/>
      <c r="E170" s="72"/>
      <c r="F170" s="72"/>
      <c r="G170" s="73"/>
      <c r="H170" s="74"/>
      <c r="I170" s="6"/>
      <c r="J170" s="6"/>
      <c r="K170" s="8"/>
      <c r="L170" s="8"/>
    </row>
    <row r="171" s="3" customFormat="1" spans="1:12">
      <c r="A171" s="72"/>
      <c r="E171" s="72"/>
      <c r="F171" s="72"/>
      <c r="G171" s="73"/>
      <c r="H171" s="74"/>
      <c r="I171" s="6"/>
      <c r="J171" s="6"/>
      <c r="K171" s="8"/>
      <c r="L171" s="8"/>
    </row>
    <row r="172" s="3" customFormat="1" spans="1:12">
      <c r="A172" s="72"/>
      <c r="E172" s="72"/>
      <c r="F172" s="72"/>
      <c r="G172" s="73"/>
      <c r="H172" s="74"/>
      <c r="I172" s="6"/>
      <c r="J172" s="6"/>
      <c r="K172" s="8"/>
      <c r="L172" s="8"/>
    </row>
    <row r="173" s="3" customFormat="1" spans="1:12">
      <c r="A173" s="72"/>
      <c r="E173" s="72"/>
      <c r="F173" s="72"/>
      <c r="G173" s="73"/>
      <c r="H173" s="74"/>
      <c r="I173" s="6"/>
      <c r="J173" s="6"/>
      <c r="K173" s="8"/>
      <c r="L173" s="8"/>
    </row>
    <row r="174" s="3" customFormat="1" spans="1:12">
      <c r="A174" s="72"/>
      <c r="E174" s="72"/>
      <c r="F174" s="72"/>
      <c r="G174" s="73"/>
      <c r="H174" s="74"/>
      <c r="I174" s="6"/>
      <c r="J174" s="6"/>
      <c r="K174" s="8"/>
      <c r="L174" s="8"/>
    </row>
    <row r="175" s="3" customFormat="1" spans="1:12">
      <c r="A175" s="72"/>
      <c r="E175" s="72"/>
      <c r="F175" s="72"/>
      <c r="G175" s="73"/>
      <c r="H175" s="74"/>
      <c r="I175" s="6"/>
      <c r="J175" s="6"/>
      <c r="K175" s="8"/>
      <c r="L175" s="8"/>
    </row>
    <row r="176" s="3" customFormat="1" spans="1:12">
      <c r="A176" s="72"/>
      <c r="E176" s="72"/>
      <c r="F176" s="72"/>
      <c r="G176" s="73"/>
      <c r="H176" s="74"/>
      <c r="I176" s="6"/>
      <c r="J176" s="6"/>
      <c r="K176" s="8"/>
      <c r="L176" s="8"/>
    </row>
    <row r="177" s="3" customFormat="1" spans="1:12">
      <c r="A177" s="72"/>
      <c r="E177" s="72"/>
      <c r="F177" s="72"/>
      <c r="G177" s="73"/>
      <c r="H177" s="74"/>
      <c r="I177" s="6"/>
      <c r="J177" s="6"/>
      <c r="K177" s="8"/>
      <c r="L177" s="8"/>
    </row>
    <row r="178" s="3" customFormat="1" spans="1:12">
      <c r="A178" s="72"/>
      <c r="E178" s="72"/>
      <c r="F178" s="72"/>
      <c r="G178" s="73"/>
      <c r="H178" s="74"/>
      <c r="I178" s="6"/>
      <c r="J178" s="6"/>
      <c r="K178" s="8"/>
      <c r="L178" s="8"/>
    </row>
    <row r="179" s="3" customFormat="1" spans="1:12">
      <c r="A179" s="72"/>
      <c r="E179" s="72"/>
      <c r="F179" s="72"/>
      <c r="G179" s="73"/>
      <c r="H179" s="74"/>
      <c r="I179" s="6"/>
      <c r="J179" s="6"/>
      <c r="K179" s="8"/>
      <c r="L179" s="8"/>
    </row>
    <row r="180" s="3" customFormat="1" spans="1:12">
      <c r="A180" s="72"/>
      <c r="E180" s="72"/>
      <c r="F180" s="72"/>
      <c r="G180" s="73"/>
      <c r="H180" s="74"/>
      <c r="I180" s="6"/>
      <c r="J180" s="6"/>
      <c r="K180" s="8"/>
      <c r="L180" s="8"/>
    </row>
    <row r="181" s="3" customFormat="1" spans="1:12">
      <c r="A181" s="72"/>
      <c r="E181" s="72"/>
      <c r="F181" s="72"/>
      <c r="G181" s="73"/>
      <c r="H181" s="74"/>
      <c r="I181" s="6"/>
      <c r="J181" s="6"/>
      <c r="K181" s="8"/>
      <c r="L181" s="8"/>
    </row>
    <row r="182" s="3" customFormat="1" spans="1:12">
      <c r="A182" s="72"/>
      <c r="E182" s="72"/>
      <c r="F182" s="72"/>
      <c r="G182" s="73"/>
      <c r="H182" s="74"/>
      <c r="I182" s="6"/>
      <c r="J182" s="6"/>
      <c r="K182" s="8"/>
      <c r="L182" s="8"/>
    </row>
    <row r="183" s="3" customFormat="1" spans="1:12">
      <c r="A183" s="72"/>
      <c r="E183" s="72"/>
      <c r="F183" s="72"/>
      <c r="G183" s="73"/>
      <c r="H183" s="74"/>
      <c r="I183" s="6"/>
      <c r="J183" s="6"/>
      <c r="K183" s="8"/>
      <c r="L183" s="8"/>
    </row>
    <row r="184" s="3" customFormat="1" spans="1:12">
      <c r="A184" s="72"/>
      <c r="E184" s="72"/>
      <c r="F184" s="72"/>
      <c r="G184" s="73"/>
      <c r="H184" s="74"/>
      <c r="I184" s="6"/>
      <c r="J184" s="6"/>
      <c r="K184" s="8"/>
      <c r="L184" s="8"/>
    </row>
    <row r="185" s="3" customFormat="1" spans="1:12">
      <c r="A185" s="72"/>
      <c r="E185" s="72"/>
      <c r="F185" s="72"/>
      <c r="G185" s="73"/>
      <c r="H185" s="74"/>
      <c r="I185" s="6"/>
      <c r="J185" s="6"/>
      <c r="K185" s="8"/>
      <c r="L185" s="8"/>
    </row>
    <row r="186" s="3" customFormat="1" spans="1:12">
      <c r="A186" s="72"/>
      <c r="E186" s="72"/>
      <c r="F186" s="72"/>
      <c r="G186" s="73"/>
      <c r="H186" s="74"/>
      <c r="I186" s="6"/>
      <c r="J186" s="6"/>
      <c r="K186" s="8"/>
      <c r="L186" s="8"/>
    </row>
    <row r="187" s="3" customFormat="1" spans="1:12">
      <c r="A187" s="72"/>
      <c r="E187" s="72"/>
      <c r="F187" s="72"/>
      <c r="G187" s="73"/>
      <c r="H187" s="74"/>
      <c r="I187" s="6"/>
      <c r="J187" s="6"/>
      <c r="K187" s="8"/>
      <c r="L187" s="8"/>
    </row>
    <row r="188" s="3" customFormat="1" spans="1:12">
      <c r="A188" s="72"/>
      <c r="E188" s="72"/>
      <c r="F188" s="72"/>
      <c r="G188" s="73"/>
      <c r="H188" s="74"/>
      <c r="I188" s="6"/>
      <c r="J188" s="6"/>
      <c r="K188" s="8"/>
      <c r="L188" s="8"/>
    </row>
    <row r="189" s="3" customFormat="1" spans="1:12">
      <c r="A189" s="72"/>
      <c r="E189" s="72"/>
      <c r="F189" s="72"/>
      <c r="G189" s="73"/>
      <c r="H189" s="74"/>
      <c r="I189" s="6"/>
      <c r="J189" s="6"/>
      <c r="K189" s="8"/>
      <c r="L189" s="8"/>
    </row>
    <row r="190" s="3" customFormat="1" spans="1:12">
      <c r="A190" s="72"/>
      <c r="E190" s="72"/>
      <c r="F190" s="72"/>
      <c r="G190" s="73"/>
      <c r="H190" s="74"/>
      <c r="I190" s="6"/>
      <c r="J190" s="6"/>
      <c r="K190" s="8"/>
      <c r="L190" s="8"/>
    </row>
    <row r="191" s="3" customFormat="1" spans="1:12">
      <c r="A191" s="72"/>
      <c r="E191" s="72"/>
      <c r="F191" s="72"/>
      <c r="G191" s="73"/>
      <c r="H191" s="74"/>
      <c r="I191" s="6"/>
      <c r="J191" s="6"/>
      <c r="K191" s="8"/>
      <c r="L191" s="8"/>
    </row>
    <row r="192" s="3" customFormat="1" spans="1:12">
      <c r="A192" s="72"/>
      <c r="E192" s="72"/>
      <c r="F192" s="72"/>
      <c r="G192" s="73"/>
      <c r="H192" s="74"/>
      <c r="I192" s="6"/>
      <c r="J192" s="6"/>
      <c r="K192" s="8"/>
      <c r="L192" s="8"/>
    </row>
    <row r="193" s="3" customFormat="1" spans="1:12">
      <c r="A193" s="72"/>
      <c r="E193" s="72"/>
      <c r="F193" s="72"/>
      <c r="G193" s="73"/>
      <c r="H193" s="74"/>
      <c r="I193" s="6"/>
      <c r="J193" s="6"/>
      <c r="K193" s="8"/>
      <c r="L193" s="8"/>
    </row>
    <row r="194" s="3" customFormat="1" spans="1:12">
      <c r="A194" s="72"/>
      <c r="E194" s="72"/>
      <c r="F194" s="72"/>
      <c r="G194" s="73"/>
      <c r="H194" s="74"/>
      <c r="I194" s="6"/>
      <c r="J194" s="6"/>
      <c r="K194" s="8"/>
      <c r="L194" s="8"/>
    </row>
    <row r="195" s="3" customFormat="1" spans="1:12">
      <c r="A195" s="72"/>
      <c r="E195" s="72"/>
      <c r="F195" s="72"/>
      <c r="G195" s="73"/>
      <c r="H195" s="74"/>
      <c r="I195" s="6"/>
      <c r="J195" s="6"/>
      <c r="K195" s="8"/>
      <c r="L195" s="8"/>
    </row>
    <row r="196" s="3" customFormat="1" spans="1:12">
      <c r="A196" s="72"/>
      <c r="E196" s="72"/>
      <c r="F196" s="72"/>
      <c r="G196" s="73"/>
      <c r="H196" s="74"/>
      <c r="I196" s="6"/>
      <c r="J196" s="6"/>
      <c r="K196" s="8"/>
      <c r="L196" s="8"/>
    </row>
    <row r="197" s="3" customFormat="1" spans="1:12">
      <c r="A197" s="72"/>
      <c r="E197" s="72"/>
      <c r="F197" s="72"/>
      <c r="G197" s="73"/>
      <c r="H197" s="74"/>
      <c r="I197" s="6"/>
      <c r="J197" s="6"/>
      <c r="K197" s="8"/>
      <c r="L197" s="8"/>
    </row>
    <row r="198" s="3" customFormat="1" spans="1:12">
      <c r="A198" s="72"/>
      <c r="E198" s="72"/>
      <c r="F198" s="72"/>
      <c r="G198" s="73"/>
      <c r="H198" s="74"/>
      <c r="I198" s="6"/>
      <c r="J198" s="6"/>
      <c r="K198" s="8"/>
      <c r="L198" s="8"/>
    </row>
    <row r="199" s="3" customFormat="1" spans="1:12">
      <c r="A199" s="72"/>
      <c r="E199" s="72"/>
      <c r="F199" s="72"/>
      <c r="G199" s="73"/>
      <c r="H199" s="74"/>
      <c r="I199" s="6"/>
      <c r="J199" s="6"/>
      <c r="K199" s="8"/>
      <c r="L199" s="8"/>
    </row>
    <row r="200" s="3" customFormat="1" spans="1:12">
      <c r="A200" s="72"/>
      <c r="E200" s="72"/>
      <c r="F200" s="72"/>
      <c r="G200" s="73"/>
      <c r="H200" s="74"/>
      <c r="I200" s="6"/>
      <c r="J200" s="6"/>
      <c r="K200" s="8"/>
      <c r="L200" s="8"/>
    </row>
    <row r="201" s="3" customFormat="1" spans="1:12">
      <c r="A201" s="72"/>
      <c r="E201" s="72"/>
      <c r="F201" s="72"/>
      <c r="G201" s="73"/>
      <c r="H201" s="74"/>
      <c r="I201" s="6"/>
      <c r="J201" s="6"/>
      <c r="K201" s="8"/>
      <c r="L201" s="8"/>
    </row>
    <row r="202" s="3" customFormat="1" spans="1:12">
      <c r="A202" s="72"/>
      <c r="E202" s="72"/>
      <c r="F202" s="72"/>
      <c r="G202" s="73"/>
      <c r="H202" s="74"/>
      <c r="I202" s="6"/>
      <c r="J202" s="6"/>
      <c r="K202" s="8"/>
      <c r="L202" s="8"/>
    </row>
    <row r="203" s="3" customFormat="1" spans="1:12">
      <c r="A203" s="72"/>
      <c r="E203" s="72"/>
      <c r="F203" s="72"/>
      <c r="G203" s="73"/>
      <c r="H203" s="74"/>
      <c r="I203" s="6"/>
      <c r="J203" s="6"/>
      <c r="K203" s="8"/>
      <c r="L203" s="8"/>
    </row>
    <row r="204" s="3" customFormat="1" spans="1:12">
      <c r="A204" s="72"/>
      <c r="E204" s="72"/>
      <c r="F204" s="72"/>
      <c r="G204" s="73"/>
      <c r="H204" s="74"/>
      <c r="I204" s="6"/>
      <c r="J204" s="6"/>
      <c r="K204" s="8"/>
      <c r="L204" s="8"/>
    </row>
    <row r="205" s="3" customFormat="1" spans="1:12">
      <c r="A205" s="72"/>
      <c r="E205" s="72"/>
      <c r="F205" s="72"/>
      <c r="G205" s="73"/>
      <c r="H205" s="74"/>
      <c r="I205" s="6"/>
      <c r="J205" s="6"/>
      <c r="K205" s="8"/>
      <c r="L205" s="8"/>
    </row>
    <row r="206" s="3" customFormat="1" spans="1:12">
      <c r="A206" s="72"/>
      <c r="E206" s="72"/>
      <c r="F206" s="72"/>
      <c r="G206" s="73"/>
      <c r="H206" s="74"/>
      <c r="I206" s="6"/>
      <c r="J206" s="6"/>
      <c r="K206" s="8"/>
      <c r="L206" s="8"/>
    </row>
    <row r="207" s="3" customFormat="1" spans="1:12">
      <c r="A207" s="72"/>
      <c r="E207" s="72"/>
      <c r="F207" s="72"/>
      <c r="G207" s="73"/>
      <c r="H207" s="74"/>
      <c r="I207" s="6"/>
      <c r="J207" s="6"/>
      <c r="K207" s="8"/>
      <c r="L207" s="8"/>
    </row>
    <row r="208" s="3" customFormat="1" spans="1:12">
      <c r="A208" s="72"/>
      <c r="E208" s="72"/>
      <c r="F208" s="72"/>
      <c r="G208" s="73"/>
      <c r="H208" s="74"/>
      <c r="I208" s="6"/>
      <c r="J208" s="6"/>
      <c r="K208" s="8"/>
      <c r="L208" s="8"/>
    </row>
    <row r="209" s="3" customFormat="1" spans="1:12">
      <c r="A209" s="72"/>
      <c r="E209" s="72"/>
      <c r="F209" s="72"/>
      <c r="G209" s="73"/>
      <c r="H209" s="74"/>
      <c r="I209" s="6"/>
      <c r="J209" s="6"/>
      <c r="K209" s="8"/>
      <c r="L209" s="8"/>
    </row>
    <row r="210" s="3" customFormat="1" spans="1:12">
      <c r="A210" s="72"/>
      <c r="E210" s="72"/>
      <c r="F210" s="72"/>
      <c r="G210" s="73"/>
      <c r="H210" s="74"/>
      <c r="I210" s="6"/>
      <c r="J210" s="6"/>
      <c r="K210" s="8"/>
      <c r="L210" s="8"/>
    </row>
    <row r="211" s="3" customFormat="1" spans="1:12">
      <c r="A211" s="72"/>
      <c r="E211" s="72"/>
      <c r="F211" s="72"/>
      <c r="G211" s="73"/>
      <c r="H211" s="74"/>
      <c r="I211" s="6"/>
      <c r="J211" s="6"/>
      <c r="K211" s="8"/>
      <c r="L211" s="8"/>
    </row>
    <row r="212" s="3" customFormat="1" spans="1:12">
      <c r="A212" s="72"/>
      <c r="E212" s="72"/>
      <c r="F212" s="72"/>
      <c r="G212" s="73"/>
      <c r="H212" s="74"/>
      <c r="I212" s="6"/>
      <c r="J212" s="6"/>
      <c r="K212" s="8"/>
      <c r="L212" s="8"/>
    </row>
    <row r="213" s="3" customFormat="1" spans="1:12">
      <c r="A213" s="72"/>
      <c r="E213" s="72"/>
      <c r="F213" s="72"/>
      <c r="G213" s="73"/>
      <c r="H213" s="74"/>
      <c r="I213" s="6"/>
      <c r="J213" s="6"/>
      <c r="K213" s="8"/>
      <c r="L213" s="8"/>
    </row>
    <row r="214" s="3" customFormat="1" spans="1:12">
      <c r="A214" s="72"/>
      <c r="E214" s="72"/>
      <c r="F214" s="72"/>
      <c r="G214" s="73"/>
      <c r="H214" s="74"/>
      <c r="I214" s="6"/>
      <c r="J214" s="6"/>
      <c r="K214" s="8"/>
      <c r="L214" s="8"/>
    </row>
    <row r="215" s="3" customFormat="1" spans="1:12">
      <c r="A215" s="72"/>
      <c r="E215" s="72"/>
      <c r="F215" s="72"/>
      <c r="G215" s="73"/>
      <c r="H215" s="74"/>
      <c r="I215" s="6"/>
      <c r="J215" s="6"/>
      <c r="K215" s="8"/>
      <c r="L215" s="8"/>
    </row>
    <row r="216" s="3" customFormat="1" spans="1:12">
      <c r="A216" s="72"/>
      <c r="E216" s="72"/>
      <c r="F216" s="72"/>
      <c r="G216" s="73"/>
      <c r="H216" s="74"/>
      <c r="I216" s="6"/>
      <c r="J216" s="6"/>
      <c r="K216" s="8"/>
      <c r="L216" s="8"/>
    </row>
    <row r="217" s="3" customFormat="1" spans="1:12">
      <c r="A217" s="72"/>
      <c r="E217" s="72"/>
      <c r="F217" s="72"/>
      <c r="G217" s="73"/>
      <c r="H217" s="74"/>
      <c r="I217" s="6"/>
      <c r="J217" s="6"/>
      <c r="K217" s="8"/>
      <c r="L217" s="8"/>
    </row>
    <row r="218" s="3" customFormat="1" spans="1:12">
      <c r="A218" s="72"/>
      <c r="E218" s="72"/>
      <c r="F218" s="72"/>
      <c r="G218" s="73"/>
      <c r="H218" s="74"/>
      <c r="I218" s="6"/>
      <c r="J218" s="6"/>
      <c r="K218" s="8"/>
      <c r="L218" s="8"/>
    </row>
    <row r="219" s="3" customFormat="1" spans="1:12">
      <c r="A219" s="72"/>
      <c r="E219" s="72"/>
      <c r="F219" s="72"/>
      <c r="G219" s="73"/>
      <c r="H219" s="74"/>
      <c r="I219" s="6"/>
      <c r="J219" s="6"/>
      <c r="K219" s="8"/>
      <c r="L219" s="8"/>
    </row>
    <row r="220" s="3" customFormat="1" spans="1:12">
      <c r="A220" s="72"/>
      <c r="E220" s="72"/>
      <c r="F220" s="72"/>
      <c r="G220" s="73"/>
      <c r="H220" s="74"/>
      <c r="I220" s="6"/>
      <c r="J220" s="6"/>
      <c r="K220" s="8"/>
      <c r="L220" s="8"/>
    </row>
    <row r="221" s="3" customFormat="1" spans="1:12">
      <c r="A221" s="72"/>
      <c r="E221" s="72"/>
      <c r="F221" s="72"/>
      <c r="G221" s="73"/>
      <c r="H221" s="74"/>
      <c r="I221" s="6"/>
      <c r="J221" s="6"/>
      <c r="K221" s="8"/>
      <c r="L221" s="8"/>
    </row>
    <row r="222" s="3" customFormat="1" spans="1:12">
      <c r="A222" s="72"/>
      <c r="E222" s="72"/>
      <c r="F222" s="72"/>
      <c r="G222" s="73"/>
      <c r="H222" s="74"/>
      <c r="I222" s="6"/>
      <c r="J222" s="6"/>
      <c r="K222" s="8"/>
      <c r="L222" s="8"/>
    </row>
    <row r="223" s="3" customFormat="1" spans="1:12">
      <c r="A223" s="72"/>
      <c r="E223" s="72"/>
      <c r="F223" s="72"/>
      <c r="G223" s="73"/>
      <c r="H223" s="74"/>
      <c r="I223" s="6"/>
      <c r="J223" s="6"/>
      <c r="K223" s="8"/>
      <c r="L223" s="8"/>
    </row>
    <row r="224" s="3" customFormat="1" spans="1:12">
      <c r="A224" s="72"/>
      <c r="E224" s="72"/>
      <c r="F224" s="72"/>
      <c r="G224" s="73"/>
      <c r="H224" s="74"/>
      <c r="I224" s="6"/>
      <c r="J224" s="6"/>
      <c r="K224" s="8"/>
      <c r="L224" s="8"/>
    </row>
    <row r="225" s="3" customFormat="1" spans="1:12">
      <c r="A225" s="72"/>
      <c r="E225" s="72"/>
      <c r="F225" s="72"/>
      <c r="G225" s="73"/>
      <c r="H225" s="74"/>
      <c r="I225" s="6"/>
      <c r="J225" s="6"/>
      <c r="K225" s="8"/>
      <c r="L225" s="8"/>
    </row>
    <row r="226" s="3" customFormat="1" spans="1:12">
      <c r="A226" s="72"/>
      <c r="E226" s="72"/>
      <c r="F226" s="72"/>
      <c r="G226" s="73"/>
      <c r="H226" s="74"/>
      <c r="I226" s="6"/>
      <c r="J226" s="6"/>
      <c r="K226" s="8"/>
      <c r="L226" s="8"/>
    </row>
    <row r="227" s="3" customFormat="1" spans="1:12">
      <c r="A227" s="72"/>
      <c r="E227" s="72"/>
      <c r="F227" s="72"/>
      <c r="G227" s="73"/>
      <c r="H227" s="74"/>
      <c r="I227" s="6"/>
      <c r="J227" s="6"/>
      <c r="K227" s="8"/>
      <c r="L227" s="8"/>
    </row>
    <row r="228" s="3" customFormat="1" spans="1:12">
      <c r="A228" s="72"/>
      <c r="E228" s="72"/>
      <c r="F228" s="72"/>
      <c r="G228" s="73"/>
      <c r="H228" s="74"/>
      <c r="I228" s="6"/>
      <c r="J228" s="6"/>
      <c r="K228" s="8"/>
      <c r="L228" s="8"/>
    </row>
    <row r="229" s="3" customFormat="1" spans="1:12">
      <c r="A229" s="72"/>
      <c r="E229" s="72"/>
      <c r="F229" s="72"/>
      <c r="G229" s="73"/>
      <c r="H229" s="74"/>
      <c r="I229" s="6"/>
      <c r="J229" s="6"/>
      <c r="K229" s="8"/>
      <c r="L229" s="8"/>
    </row>
    <row r="230" s="3" customFormat="1" spans="1:12">
      <c r="A230" s="72"/>
      <c r="E230" s="72"/>
      <c r="F230" s="72"/>
      <c r="G230" s="73"/>
      <c r="H230" s="74"/>
      <c r="I230" s="6"/>
      <c r="J230" s="6"/>
      <c r="K230" s="8"/>
      <c r="L230" s="8"/>
    </row>
    <row r="231" s="3" customFormat="1" spans="1:12">
      <c r="A231" s="72"/>
      <c r="E231" s="72"/>
      <c r="F231" s="72"/>
      <c r="G231" s="73"/>
      <c r="H231" s="74"/>
      <c r="I231" s="6"/>
      <c r="J231" s="6"/>
      <c r="K231" s="8"/>
      <c r="L231" s="8"/>
    </row>
    <row r="232" s="3" customFormat="1" spans="1:12">
      <c r="A232" s="72"/>
      <c r="E232" s="72"/>
      <c r="F232" s="72"/>
      <c r="G232" s="73"/>
      <c r="H232" s="74"/>
      <c r="I232" s="6"/>
      <c r="J232" s="6"/>
      <c r="K232" s="8"/>
      <c r="L232" s="8"/>
    </row>
    <row r="233" s="3" customFormat="1" spans="1:12">
      <c r="A233" s="72"/>
      <c r="E233" s="72"/>
      <c r="F233" s="72"/>
      <c r="G233" s="73"/>
      <c r="H233" s="74"/>
      <c r="I233" s="6"/>
      <c r="J233" s="6"/>
      <c r="K233" s="8"/>
      <c r="L233" s="8"/>
    </row>
    <row r="234" s="3" customFormat="1" spans="1:12">
      <c r="A234" s="72"/>
      <c r="E234" s="72"/>
      <c r="F234" s="72"/>
      <c r="G234" s="73"/>
      <c r="H234" s="74"/>
      <c r="I234" s="6"/>
      <c r="J234" s="6"/>
      <c r="K234" s="8"/>
      <c r="L234" s="8"/>
    </row>
  </sheetData>
  <mergeCells count="22">
    <mergeCell ref="A3:F3"/>
    <mergeCell ref="H3:J3"/>
    <mergeCell ref="L3:M3"/>
    <mergeCell ref="D47:F47"/>
    <mergeCell ref="A4:A5"/>
    <mergeCell ref="B4:B5"/>
    <mergeCell ref="B7:B8"/>
    <mergeCell ref="B10:B11"/>
    <mergeCell ref="B14:B1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A1:M2"/>
    <mergeCell ref="B48:L49"/>
  </mergeCells>
  <printOptions horizontalCentered="1" verticalCentered="1"/>
  <pageMargins left="0" right="0" top="0.708333333333333" bottom="0.1965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玉溪市易门县党政机关单位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签字确认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樱花语</cp:lastModifiedBy>
  <dcterms:created xsi:type="dcterms:W3CDTF">2025-02-14T02:19:00Z</dcterms:created>
  <dcterms:modified xsi:type="dcterms:W3CDTF">2025-11-25T00:44:52Z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05FFDBA6695C40D48B7B31EC7CBE43EB_13</vt:lpwstr>
  </property>
  <property fmtid="{D5CDD505-2E9C-101B-9397-08002B2CF9AE}" pid="3" name="KSOProductBuildVer">
    <vt:lpwstr>2052-12.1.0.23542</vt:lpwstr>
  </property>
</Properties>
</file>