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Print_Titles" localSheetId="0">公示!$4:$5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<sst xmlns="http://schemas.openxmlformats.org/spreadsheetml/2006/main" count="132" uniqueCount="105">
  <si>
    <t>易门瑞元出租车客运服务有限公司2023年城市交通发展奖励资金分配明细表</t>
  </si>
  <si>
    <t>单位：易门瑞元出租车客运服务有限公司</t>
  </si>
  <si>
    <t>2023/1/1--2023/12/31</t>
  </si>
  <si>
    <t>序号</t>
  </si>
  <si>
    <t>车牌号</t>
  </si>
  <si>
    <t>姓 名</t>
  </si>
  <si>
    <r>
      <rPr>
        <b/>
        <sz val="11"/>
        <rFont val="宋体"/>
        <charset val="134"/>
      </rPr>
      <t xml:space="preserve">2023年车辆运营时间
</t>
    </r>
    <r>
      <rPr>
        <b/>
        <sz val="9"/>
        <rFont val="宋体"/>
        <charset val="134"/>
      </rPr>
      <t>（2023/1/1--2023/12/31</t>
    </r>
    <r>
      <rPr>
        <b/>
        <sz val="11"/>
        <rFont val="宋体"/>
        <charset val="134"/>
      </rPr>
      <t>)</t>
    </r>
  </si>
  <si>
    <t>公里数</t>
  </si>
  <si>
    <t>207544万元按公里数0.094元/公里分配</t>
  </si>
  <si>
    <t>涨价部分6万元，按1579元/辆平均分配</t>
  </si>
  <si>
    <t>合计金额</t>
  </si>
  <si>
    <t>云FD01663</t>
  </si>
  <si>
    <t>易门瑞元</t>
  </si>
  <si>
    <t>2023/2/1--2023/6/30</t>
  </si>
  <si>
    <t>云FD02822</t>
  </si>
  <si>
    <t>尹力</t>
  </si>
  <si>
    <t xml:space="preserve">
2023/1/1--2023/5/31</t>
  </si>
  <si>
    <t>瓦艳芝</t>
  </si>
  <si>
    <t>2023/6/15--2023/12/31</t>
  </si>
  <si>
    <t>云FD03883</t>
  </si>
  <si>
    <t>杨永红</t>
  </si>
  <si>
    <t xml:space="preserve">
2023/1/1--2023/12/31</t>
  </si>
  <si>
    <t>云FD03890</t>
  </si>
  <si>
    <t>段鸿</t>
  </si>
  <si>
    <t>周长荣</t>
  </si>
  <si>
    <t>2023/11/27--2023/12/31</t>
  </si>
  <si>
    <t>云FD03895</t>
  </si>
  <si>
    <t>普志辉</t>
  </si>
  <si>
    <t>云FD03896</t>
  </si>
  <si>
    <t>杜林波</t>
  </si>
  <si>
    <t>云FD06331</t>
  </si>
  <si>
    <t>娄长明</t>
  </si>
  <si>
    <t xml:space="preserve">
2023/1/1--2023/2/28</t>
  </si>
  <si>
    <t>柳亚斌</t>
  </si>
  <si>
    <t xml:space="preserve">
2023/9/4--2023/12/31</t>
  </si>
  <si>
    <t>云FD08589</t>
  </si>
  <si>
    <t>李祥</t>
  </si>
  <si>
    <t>云FD08818</t>
  </si>
  <si>
    <t>杨忠琼</t>
  </si>
  <si>
    <t>云FD09387</t>
  </si>
  <si>
    <t>张梅</t>
  </si>
  <si>
    <t>云FD26569</t>
  </si>
  <si>
    <t>李凤琼</t>
  </si>
  <si>
    <t xml:space="preserve">
2023/3/9--2023/12/31</t>
  </si>
  <si>
    <t>云FD38156</t>
  </si>
  <si>
    <t>张双华</t>
  </si>
  <si>
    <t>云FD53916</t>
  </si>
  <si>
    <t>云FD60369</t>
  </si>
  <si>
    <t>李绍廷</t>
  </si>
  <si>
    <t>云FD63038</t>
  </si>
  <si>
    <t>张仙玲</t>
  </si>
  <si>
    <t>云FD03106</t>
  </si>
  <si>
    <t>许琳</t>
  </si>
  <si>
    <t xml:space="preserve">
2023/3/14--2023/12/31</t>
  </si>
  <si>
    <t>云FD06198</t>
  </si>
  <si>
    <t>周丽华</t>
  </si>
  <si>
    <t>云FD09156</t>
  </si>
  <si>
    <t>杨明</t>
  </si>
  <si>
    <t>云FD38911</t>
  </si>
  <si>
    <t>黎文仙</t>
  </si>
  <si>
    <t>云FD63128</t>
  </si>
  <si>
    <t>李云飞</t>
  </si>
  <si>
    <t>云FD05218</t>
  </si>
  <si>
    <t>杨丽仙</t>
  </si>
  <si>
    <t xml:space="preserve">
2023/3/17--2023/12/31</t>
  </si>
  <si>
    <t>云FD31309</t>
  </si>
  <si>
    <t>李绍芬</t>
  </si>
  <si>
    <t>云FD53138</t>
  </si>
  <si>
    <t>马宏有</t>
  </si>
  <si>
    <t>云FD61398</t>
  </si>
  <si>
    <t>黄伟</t>
  </si>
  <si>
    <t>云FD62519</t>
  </si>
  <si>
    <t>杨顺祥</t>
  </si>
  <si>
    <t>云FD62636</t>
  </si>
  <si>
    <t>柳丽</t>
  </si>
  <si>
    <t>云FD00066</t>
  </si>
  <si>
    <t>樊云海</t>
  </si>
  <si>
    <t xml:space="preserve">
2023/3/23--2023/12/31</t>
  </si>
  <si>
    <t>云FD02359</t>
  </si>
  <si>
    <t>张光成</t>
  </si>
  <si>
    <t>云FD05028</t>
  </si>
  <si>
    <t>李万明</t>
  </si>
  <si>
    <t>云FD08938</t>
  </si>
  <si>
    <t>许建春</t>
  </si>
  <si>
    <t>云FD31656</t>
  </si>
  <si>
    <t>鲁艳苹</t>
  </si>
  <si>
    <t xml:space="preserve">
2023/5/1--2023/12/31</t>
  </si>
  <si>
    <t>云FD61115</t>
  </si>
  <si>
    <t>杨孝顺</t>
  </si>
  <si>
    <t>云FD63286</t>
  </si>
  <si>
    <t>柳海龙</t>
  </si>
  <si>
    <t xml:space="preserve">
2023/6/1--2023/12/31</t>
  </si>
  <si>
    <t>云FD22059</t>
  </si>
  <si>
    <t>李进梅</t>
  </si>
  <si>
    <t>云FD38109</t>
  </si>
  <si>
    <t>普进宏</t>
  </si>
  <si>
    <t>云FD03138</t>
  </si>
  <si>
    <t>李进凤</t>
  </si>
  <si>
    <t>云FDA9786</t>
  </si>
  <si>
    <t xml:space="preserve"> 陈杰</t>
  </si>
  <si>
    <t xml:space="preserve">
2023/7/1--2023/12/31</t>
  </si>
  <si>
    <t>云FDA3899</t>
  </si>
  <si>
    <t>姚丽华</t>
  </si>
  <si>
    <t xml:space="preserve">
2023/10/20--2023/12/31</t>
  </si>
  <si>
    <t>备注：2023年城市交通发展奖励资金（费改税部份）补助207544元，奖励资金（涨价部分）38辆出租车补助资金6万元；
按照实际里程0.094元/公里兑付驾驶员运营补助207544元；涨价部分6万元平均分配38辆车，1579元/辆。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</si>
</sst>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4"/>
  <sheetViews>
    <sheetView tabSelected="1" workbookViewId="0">
      <selection activeCell="K22" sqref="K22"/>
    </sheetView>
  </sheetViews>
  <sheetFormatPr defaultColWidth="9" defaultRowHeight="13.5" outlineLevelCol="7"/>
  <cols>
    <col min="1" max="1" width="5.25" style="1" customWidth="1"/>
    <col min="2" max="2" width="10.25" customWidth="1"/>
    <col min="3" max="3" width="6.5" customWidth="1"/>
    <col min="4" max="4" width="21.875" style="1" customWidth="1"/>
    <col min="5" max="5" width="7.5" style="3" customWidth="1"/>
    <col min="6" max="6" width="15.25" style="4" customWidth="1"/>
    <col min="7" max="7" width="9.625" style="5" customWidth="1"/>
    <col min="8" max="8" width="11.125" style="6" customWidth="1"/>
  </cols>
  <sheetData>
    <row r="1" ht="2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3" customHeight="1" spans="1:8">
      <c r="A2" s="7"/>
      <c r="B2" s="7"/>
      <c r="C2" s="7"/>
      <c r="D2" s="7"/>
      <c r="E2" s="7"/>
      <c r="F2" s="7"/>
      <c r="G2" s="7"/>
      <c r="H2" s="7"/>
    </row>
    <row r="3" ht="37" customHeight="1" spans="1:8">
      <c r="A3" s="8" t="s">
        <v>1</v>
      </c>
      <c r="B3" s="8"/>
      <c r="C3" s="8"/>
      <c r="D3" s="8"/>
      <c r="E3" s="9"/>
      <c r="F3" s="10" t="s">
        <v>2</v>
      </c>
      <c r="G3" s="10"/>
      <c r="H3" s="10"/>
    </row>
    <row r="4" s="1" customFormat="1" ht="18" customHeight="1" spans="1:8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3" t="s">
        <v>8</v>
      </c>
      <c r="G4" s="13" t="s">
        <v>9</v>
      </c>
      <c r="H4" s="14" t="s">
        <v>10</v>
      </c>
    </row>
    <row r="5" s="1" customFormat="1" ht="48" customHeight="1" spans="1:8">
      <c r="A5" s="11"/>
      <c r="B5" s="11"/>
      <c r="C5" s="11"/>
      <c r="D5" s="12"/>
      <c r="E5" s="12"/>
      <c r="F5" s="13"/>
      <c r="G5" s="13"/>
      <c r="H5" s="14"/>
    </row>
    <row r="6" ht="25" customHeight="1" spans="1:8">
      <c r="A6" s="15">
        <v>1</v>
      </c>
      <c r="B6" s="16" t="s">
        <v>11</v>
      </c>
      <c r="C6" s="17" t="s">
        <v>12</v>
      </c>
      <c r="D6" s="18" t="s">
        <v>13</v>
      </c>
      <c r="E6" s="18">
        <v>58759</v>
      </c>
      <c r="F6" s="19">
        <v>4960.56</v>
      </c>
      <c r="G6" s="19">
        <v>1577</v>
      </c>
      <c r="H6" s="19">
        <f t="shared" ref="H6:H9" si="0">F6+G6</f>
        <v>6537.56</v>
      </c>
    </row>
    <row r="7" ht="25" customHeight="1" spans="1:8">
      <c r="A7" s="20">
        <v>2</v>
      </c>
      <c r="B7" s="21" t="s">
        <v>14</v>
      </c>
      <c r="C7" s="21" t="s">
        <v>15</v>
      </c>
      <c r="D7" s="22" t="s">
        <v>16</v>
      </c>
      <c r="E7" s="22">
        <v>22618</v>
      </c>
      <c r="F7" s="23">
        <f t="shared" ref="F7:F46" si="1">SUM(E7*0.094)</f>
        <v>2126.092</v>
      </c>
      <c r="G7" s="24"/>
      <c r="H7" s="24">
        <f>F7</f>
        <v>2126.092</v>
      </c>
    </row>
    <row r="8" ht="25" customHeight="1" spans="1:8">
      <c r="A8" s="20">
        <v>3</v>
      </c>
      <c r="B8" s="21"/>
      <c r="C8" s="25" t="s">
        <v>17</v>
      </c>
      <c r="D8" s="22" t="s">
        <v>18</v>
      </c>
      <c r="E8" s="22">
        <v>21080</v>
      </c>
      <c r="F8" s="23">
        <f t="shared" si="1"/>
        <v>1981.52</v>
      </c>
      <c r="G8" s="24">
        <v>1579</v>
      </c>
      <c r="H8" s="24">
        <f t="shared" si="0"/>
        <v>3560.52</v>
      </c>
    </row>
    <row r="9" ht="25" customHeight="1" spans="1:8">
      <c r="A9" s="20">
        <v>4</v>
      </c>
      <c r="B9" s="21" t="s">
        <v>19</v>
      </c>
      <c r="C9" s="21" t="s">
        <v>20</v>
      </c>
      <c r="D9" s="22" t="s">
        <v>21</v>
      </c>
      <c r="E9" s="22">
        <v>82949</v>
      </c>
      <c r="F9" s="23">
        <f t="shared" si="1"/>
        <v>7797.206</v>
      </c>
      <c r="G9" s="24">
        <v>1579</v>
      </c>
      <c r="H9" s="24">
        <f t="shared" si="0"/>
        <v>9376.206</v>
      </c>
    </row>
    <row r="10" ht="25" customHeight="1" spans="1:8">
      <c r="A10" s="20">
        <v>5</v>
      </c>
      <c r="B10" s="21" t="s">
        <v>22</v>
      </c>
      <c r="C10" s="21" t="s">
        <v>23</v>
      </c>
      <c r="D10" s="22" t="s">
        <v>16</v>
      </c>
      <c r="E10" s="22">
        <v>28842</v>
      </c>
      <c r="F10" s="23">
        <f t="shared" si="1"/>
        <v>2711.148</v>
      </c>
      <c r="G10" s="24"/>
      <c r="H10" s="24">
        <f>F10</f>
        <v>2711.148</v>
      </c>
    </row>
    <row r="11" ht="25" customHeight="1" spans="1:8">
      <c r="A11" s="20">
        <v>6</v>
      </c>
      <c r="B11" s="21"/>
      <c r="C11" s="21" t="s">
        <v>24</v>
      </c>
      <c r="D11" s="22" t="s">
        <v>25</v>
      </c>
      <c r="E11" s="22">
        <v>5816</v>
      </c>
      <c r="F11" s="23">
        <f t="shared" si="1"/>
        <v>546.704</v>
      </c>
      <c r="G11" s="24">
        <v>1579</v>
      </c>
      <c r="H11" s="24">
        <f t="shared" ref="H11:H13" si="2">F11+G11</f>
        <v>2125.704</v>
      </c>
    </row>
    <row r="12" ht="25" customHeight="1" spans="1:8">
      <c r="A12" s="20">
        <v>7</v>
      </c>
      <c r="B12" s="21" t="s">
        <v>26</v>
      </c>
      <c r="C12" s="21" t="s">
        <v>27</v>
      </c>
      <c r="D12" s="22" t="s">
        <v>21</v>
      </c>
      <c r="E12" s="22">
        <v>58594</v>
      </c>
      <c r="F12" s="23">
        <f t="shared" si="1"/>
        <v>5507.836</v>
      </c>
      <c r="G12" s="24">
        <v>1579</v>
      </c>
      <c r="H12" s="24">
        <f t="shared" si="2"/>
        <v>7086.836</v>
      </c>
    </row>
    <row r="13" ht="25" customHeight="1" spans="1:8">
      <c r="A13" s="20">
        <v>8</v>
      </c>
      <c r="B13" s="21" t="s">
        <v>28</v>
      </c>
      <c r="C13" s="21" t="s">
        <v>29</v>
      </c>
      <c r="D13" s="22" t="s">
        <v>21</v>
      </c>
      <c r="E13" s="22">
        <v>123389</v>
      </c>
      <c r="F13" s="23">
        <f t="shared" si="1"/>
        <v>11598.566</v>
      </c>
      <c r="G13" s="24">
        <v>1579</v>
      </c>
      <c r="H13" s="24">
        <f t="shared" si="2"/>
        <v>13177.566</v>
      </c>
    </row>
    <row r="14" ht="25" customHeight="1" spans="1:8">
      <c r="A14" s="20">
        <v>9</v>
      </c>
      <c r="B14" s="21" t="s">
        <v>30</v>
      </c>
      <c r="C14" s="21" t="s">
        <v>31</v>
      </c>
      <c r="D14" s="22" t="s">
        <v>32</v>
      </c>
      <c r="E14" s="22">
        <v>15827</v>
      </c>
      <c r="F14" s="23">
        <f t="shared" si="1"/>
        <v>1487.738</v>
      </c>
      <c r="G14" s="24"/>
      <c r="H14" s="24">
        <f>F14</f>
        <v>1487.738</v>
      </c>
    </row>
    <row r="15" ht="25" customHeight="1" spans="1:8">
      <c r="A15" s="20">
        <v>10</v>
      </c>
      <c r="B15" s="21"/>
      <c r="C15" s="21" t="s">
        <v>33</v>
      </c>
      <c r="D15" s="22" t="s">
        <v>34</v>
      </c>
      <c r="E15" s="22">
        <v>15346</v>
      </c>
      <c r="F15" s="24">
        <f t="shared" si="1"/>
        <v>1442.524</v>
      </c>
      <c r="G15" s="24">
        <v>1579</v>
      </c>
      <c r="H15" s="24">
        <f t="shared" ref="H15:H46" si="3">F15+G15</f>
        <v>3021.524</v>
      </c>
    </row>
    <row r="16" ht="25" customHeight="1" spans="1:8">
      <c r="A16" s="20">
        <v>11</v>
      </c>
      <c r="B16" s="26" t="s">
        <v>35</v>
      </c>
      <c r="C16" s="21" t="s">
        <v>36</v>
      </c>
      <c r="D16" s="22" t="s">
        <v>21</v>
      </c>
      <c r="E16" s="22">
        <v>39092</v>
      </c>
      <c r="F16" s="24">
        <f t="shared" si="1"/>
        <v>3674.648</v>
      </c>
      <c r="G16" s="24">
        <v>1579</v>
      </c>
      <c r="H16" s="24">
        <f t="shared" si="3"/>
        <v>5253.648</v>
      </c>
    </row>
    <row r="17" ht="25" customHeight="1" spans="1:8">
      <c r="A17" s="20">
        <v>12</v>
      </c>
      <c r="B17" s="26" t="s">
        <v>37</v>
      </c>
      <c r="C17" s="21" t="s">
        <v>38</v>
      </c>
      <c r="D17" s="22" t="s">
        <v>21</v>
      </c>
      <c r="E17" s="22">
        <v>46905</v>
      </c>
      <c r="F17" s="24">
        <f t="shared" si="1"/>
        <v>4409.07</v>
      </c>
      <c r="G17" s="24">
        <v>1579</v>
      </c>
      <c r="H17" s="24">
        <f t="shared" si="3"/>
        <v>5988.07</v>
      </c>
    </row>
    <row r="18" ht="25" customHeight="1" spans="1:8">
      <c r="A18" s="20">
        <v>13</v>
      </c>
      <c r="B18" s="26" t="s">
        <v>39</v>
      </c>
      <c r="C18" s="21" t="s">
        <v>40</v>
      </c>
      <c r="D18" s="22" t="s">
        <v>21</v>
      </c>
      <c r="E18" s="22">
        <v>73055</v>
      </c>
      <c r="F18" s="24">
        <f t="shared" si="1"/>
        <v>6867.17</v>
      </c>
      <c r="G18" s="24">
        <v>1579</v>
      </c>
      <c r="H18" s="24">
        <f t="shared" si="3"/>
        <v>8446.17</v>
      </c>
    </row>
    <row r="19" ht="25" customHeight="1" spans="1:8">
      <c r="A19" s="20">
        <v>14</v>
      </c>
      <c r="B19" s="21" t="s">
        <v>41</v>
      </c>
      <c r="C19" s="21" t="s">
        <v>42</v>
      </c>
      <c r="D19" s="22" t="s">
        <v>43</v>
      </c>
      <c r="E19" s="27">
        <v>88231</v>
      </c>
      <c r="F19" s="24">
        <f t="shared" si="1"/>
        <v>8293.714</v>
      </c>
      <c r="G19" s="24">
        <v>1579</v>
      </c>
      <c r="H19" s="24">
        <f t="shared" si="3"/>
        <v>9872.714</v>
      </c>
    </row>
    <row r="20" ht="25" customHeight="1" spans="1:8">
      <c r="A20" s="20">
        <v>15</v>
      </c>
      <c r="B20" s="21" t="s">
        <v>44</v>
      </c>
      <c r="C20" s="21" t="s">
        <v>45</v>
      </c>
      <c r="D20" s="22" t="s">
        <v>43</v>
      </c>
      <c r="E20" s="27">
        <v>53506</v>
      </c>
      <c r="F20" s="24">
        <f t="shared" si="1"/>
        <v>5029.564</v>
      </c>
      <c r="G20" s="24">
        <v>1579</v>
      </c>
      <c r="H20" s="24">
        <f t="shared" si="3"/>
        <v>6608.564</v>
      </c>
    </row>
    <row r="21" ht="25" customHeight="1" spans="1:8">
      <c r="A21" s="20">
        <v>16</v>
      </c>
      <c r="B21" s="21" t="s">
        <v>46</v>
      </c>
      <c r="C21" s="21" t="s">
        <v>31</v>
      </c>
      <c r="D21" s="22" t="s">
        <v>43</v>
      </c>
      <c r="E21" s="27">
        <v>49055</v>
      </c>
      <c r="F21" s="24">
        <f t="shared" si="1"/>
        <v>4611.17</v>
      </c>
      <c r="G21" s="24">
        <v>1579</v>
      </c>
      <c r="H21" s="24">
        <f t="shared" si="3"/>
        <v>6190.17</v>
      </c>
    </row>
    <row r="22" ht="25" customHeight="1" spans="1:8">
      <c r="A22" s="20">
        <v>17</v>
      </c>
      <c r="B22" s="21" t="s">
        <v>47</v>
      </c>
      <c r="C22" s="21" t="s">
        <v>48</v>
      </c>
      <c r="D22" s="22" t="s">
        <v>43</v>
      </c>
      <c r="E22" s="27">
        <v>77068</v>
      </c>
      <c r="F22" s="24">
        <f t="shared" si="1"/>
        <v>7244.392</v>
      </c>
      <c r="G22" s="24">
        <v>1579</v>
      </c>
      <c r="H22" s="24">
        <f t="shared" si="3"/>
        <v>8823.392</v>
      </c>
    </row>
    <row r="23" ht="25" customHeight="1" spans="1:8">
      <c r="A23" s="20">
        <v>18</v>
      </c>
      <c r="B23" s="21" t="s">
        <v>49</v>
      </c>
      <c r="C23" s="21" t="s">
        <v>50</v>
      </c>
      <c r="D23" s="22" t="s">
        <v>43</v>
      </c>
      <c r="E23" s="27">
        <v>70916</v>
      </c>
      <c r="F23" s="24">
        <f t="shared" si="1"/>
        <v>6666.104</v>
      </c>
      <c r="G23" s="24">
        <v>1579</v>
      </c>
      <c r="H23" s="24">
        <f t="shared" si="3"/>
        <v>8245.104</v>
      </c>
    </row>
    <row r="24" ht="25" customHeight="1" spans="1:8">
      <c r="A24" s="20">
        <v>19</v>
      </c>
      <c r="B24" s="21" t="s">
        <v>51</v>
      </c>
      <c r="C24" s="21" t="s">
        <v>52</v>
      </c>
      <c r="D24" s="22" t="s">
        <v>53</v>
      </c>
      <c r="E24" s="27">
        <v>69066</v>
      </c>
      <c r="F24" s="24">
        <f t="shared" si="1"/>
        <v>6492.204</v>
      </c>
      <c r="G24" s="24">
        <v>1579</v>
      </c>
      <c r="H24" s="24">
        <f t="shared" si="3"/>
        <v>8071.204</v>
      </c>
    </row>
    <row r="25" ht="25" customHeight="1" spans="1:8">
      <c r="A25" s="20">
        <v>20</v>
      </c>
      <c r="B25" s="21" t="s">
        <v>54</v>
      </c>
      <c r="C25" s="21" t="s">
        <v>55</v>
      </c>
      <c r="D25" s="22" t="s">
        <v>53</v>
      </c>
      <c r="E25" s="27">
        <v>37514</v>
      </c>
      <c r="F25" s="24">
        <f t="shared" si="1"/>
        <v>3526.316</v>
      </c>
      <c r="G25" s="24">
        <v>1579</v>
      </c>
      <c r="H25" s="24">
        <f t="shared" si="3"/>
        <v>5105.316</v>
      </c>
    </row>
    <row r="26" ht="25" customHeight="1" spans="1:8">
      <c r="A26" s="20">
        <v>21</v>
      </c>
      <c r="B26" s="21" t="s">
        <v>56</v>
      </c>
      <c r="C26" s="21" t="s">
        <v>57</v>
      </c>
      <c r="D26" s="22" t="s">
        <v>53</v>
      </c>
      <c r="E26" s="27">
        <v>33938</v>
      </c>
      <c r="F26" s="24">
        <f t="shared" si="1"/>
        <v>3190.172</v>
      </c>
      <c r="G26" s="24">
        <v>1579</v>
      </c>
      <c r="H26" s="24">
        <f t="shared" si="3"/>
        <v>4769.172</v>
      </c>
    </row>
    <row r="27" ht="25" customHeight="1" spans="1:8">
      <c r="A27" s="20">
        <v>22</v>
      </c>
      <c r="B27" s="21" t="s">
        <v>58</v>
      </c>
      <c r="C27" s="21" t="s">
        <v>59</v>
      </c>
      <c r="D27" s="22" t="s">
        <v>53</v>
      </c>
      <c r="E27" s="27">
        <v>55596</v>
      </c>
      <c r="F27" s="24">
        <f t="shared" si="1"/>
        <v>5226.024</v>
      </c>
      <c r="G27" s="24">
        <v>1579</v>
      </c>
      <c r="H27" s="24">
        <f t="shared" si="3"/>
        <v>6805.024</v>
      </c>
    </row>
    <row r="28" ht="25" customHeight="1" spans="1:8">
      <c r="A28" s="20">
        <v>23</v>
      </c>
      <c r="B28" s="21" t="s">
        <v>60</v>
      </c>
      <c r="C28" s="21" t="s">
        <v>61</v>
      </c>
      <c r="D28" s="22" t="s">
        <v>53</v>
      </c>
      <c r="E28" s="27">
        <v>82872</v>
      </c>
      <c r="F28" s="24">
        <f t="shared" si="1"/>
        <v>7789.968</v>
      </c>
      <c r="G28" s="24">
        <v>1579</v>
      </c>
      <c r="H28" s="24">
        <f t="shared" si="3"/>
        <v>9368.968</v>
      </c>
    </row>
    <row r="29" ht="25" customHeight="1" spans="1:8">
      <c r="A29" s="20">
        <v>24</v>
      </c>
      <c r="B29" s="21" t="s">
        <v>62</v>
      </c>
      <c r="C29" s="21" t="s">
        <v>63</v>
      </c>
      <c r="D29" s="22" t="s">
        <v>64</v>
      </c>
      <c r="E29" s="27">
        <v>52522</v>
      </c>
      <c r="F29" s="24">
        <f t="shared" si="1"/>
        <v>4937.068</v>
      </c>
      <c r="G29" s="24">
        <v>1579</v>
      </c>
      <c r="H29" s="24">
        <f t="shared" si="3"/>
        <v>6516.068</v>
      </c>
    </row>
    <row r="30" ht="25" customHeight="1" spans="1:8">
      <c r="A30" s="20">
        <v>25</v>
      </c>
      <c r="B30" s="21" t="s">
        <v>65</v>
      </c>
      <c r="C30" s="21" t="s">
        <v>66</v>
      </c>
      <c r="D30" s="22" t="s">
        <v>64</v>
      </c>
      <c r="E30" s="27">
        <v>67289</v>
      </c>
      <c r="F30" s="24">
        <f t="shared" si="1"/>
        <v>6325.166</v>
      </c>
      <c r="G30" s="24">
        <v>1579</v>
      </c>
      <c r="H30" s="24">
        <f t="shared" si="3"/>
        <v>7904.166</v>
      </c>
    </row>
    <row r="31" ht="25" customHeight="1" spans="1:8">
      <c r="A31" s="20">
        <v>26</v>
      </c>
      <c r="B31" s="21" t="s">
        <v>67</v>
      </c>
      <c r="C31" s="21" t="s">
        <v>68</v>
      </c>
      <c r="D31" s="22" t="s">
        <v>64</v>
      </c>
      <c r="E31" s="27">
        <v>74868</v>
      </c>
      <c r="F31" s="24">
        <f t="shared" si="1"/>
        <v>7037.592</v>
      </c>
      <c r="G31" s="24">
        <v>1579</v>
      </c>
      <c r="H31" s="24">
        <f t="shared" si="3"/>
        <v>8616.592</v>
      </c>
    </row>
    <row r="32" ht="25" customHeight="1" spans="1:8">
      <c r="A32" s="20">
        <v>27</v>
      </c>
      <c r="B32" s="21" t="s">
        <v>69</v>
      </c>
      <c r="C32" s="21" t="s">
        <v>70</v>
      </c>
      <c r="D32" s="22" t="s">
        <v>64</v>
      </c>
      <c r="E32" s="27">
        <v>42842</v>
      </c>
      <c r="F32" s="24">
        <f t="shared" si="1"/>
        <v>4027.148</v>
      </c>
      <c r="G32" s="24">
        <v>1579</v>
      </c>
      <c r="H32" s="24">
        <f t="shared" si="3"/>
        <v>5606.148</v>
      </c>
    </row>
    <row r="33" ht="25" customHeight="1" spans="1:8">
      <c r="A33" s="20">
        <v>28</v>
      </c>
      <c r="B33" s="21" t="s">
        <v>71</v>
      </c>
      <c r="C33" s="21" t="s">
        <v>72</v>
      </c>
      <c r="D33" s="22" t="s">
        <v>64</v>
      </c>
      <c r="E33" s="27">
        <v>48376</v>
      </c>
      <c r="F33" s="24">
        <f t="shared" si="1"/>
        <v>4547.344</v>
      </c>
      <c r="G33" s="24">
        <v>1579</v>
      </c>
      <c r="H33" s="24">
        <f t="shared" si="3"/>
        <v>6126.344</v>
      </c>
    </row>
    <row r="34" ht="25" customHeight="1" spans="1:8">
      <c r="A34" s="20">
        <v>29</v>
      </c>
      <c r="B34" s="21" t="s">
        <v>73</v>
      </c>
      <c r="C34" s="21" t="s">
        <v>74</v>
      </c>
      <c r="D34" s="22" t="s">
        <v>64</v>
      </c>
      <c r="E34" s="27">
        <v>72101</v>
      </c>
      <c r="F34" s="24">
        <f t="shared" si="1"/>
        <v>6777.494</v>
      </c>
      <c r="G34" s="24">
        <v>1579</v>
      </c>
      <c r="H34" s="24">
        <f t="shared" si="3"/>
        <v>8356.494</v>
      </c>
    </row>
    <row r="35" ht="25" customHeight="1" spans="1:8">
      <c r="A35" s="20">
        <v>30</v>
      </c>
      <c r="B35" s="21" t="s">
        <v>75</v>
      </c>
      <c r="C35" s="21" t="s">
        <v>76</v>
      </c>
      <c r="D35" s="22" t="s">
        <v>77</v>
      </c>
      <c r="E35" s="27">
        <v>43132</v>
      </c>
      <c r="F35" s="24">
        <f t="shared" si="1"/>
        <v>4054.408</v>
      </c>
      <c r="G35" s="24">
        <v>1579</v>
      </c>
      <c r="H35" s="24">
        <f t="shared" si="3"/>
        <v>5633.408</v>
      </c>
    </row>
    <row r="36" ht="25" customHeight="1" spans="1:8">
      <c r="A36" s="20">
        <v>31</v>
      </c>
      <c r="B36" s="21" t="s">
        <v>78</v>
      </c>
      <c r="C36" s="21" t="s">
        <v>79</v>
      </c>
      <c r="D36" s="22" t="s">
        <v>77</v>
      </c>
      <c r="E36" s="27">
        <v>53839</v>
      </c>
      <c r="F36" s="24">
        <f t="shared" si="1"/>
        <v>5060.866</v>
      </c>
      <c r="G36" s="24">
        <v>1579</v>
      </c>
      <c r="H36" s="24">
        <f t="shared" si="3"/>
        <v>6639.866</v>
      </c>
    </row>
    <row r="37" ht="25" customHeight="1" spans="1:8">
      <c r="A37" s="20">
        <v>32</v>
      </c>
      <c r="B37" s="21" t="s">
        <v>80</v>
      </c>
      <c r="C37" s="21" t="s">
        <v>81</v>
      </c>
      <c r="D37" s="22" t="s">
        <v>77</v>
      </c>
      <c r="E37" s="27">
        <v>46145</v>
      </c>
      <c r="F37" s="24">
        <f t="shared" si="1"/>
        <v>4337.63</v>
      </c>
      <c r="G37" s="24">
        <v>1579</v>
      </c>
      <c r="H37" s="24">
        <f t="shared" si="3"/>
        <v>5916.63</v>
      </c>
    </row>
    <row r="38" ht="25" customHeight="1" spans="1:8">
      <c r="A38" s="20">
        <v>33</v>
      </c>
      <c r="B38" s="21" t="s">
        <v>82</v>
      </c>
      <c r="C38" s="21" t="s">
        <v>83</v>
      </c>
      <c r="D38" s="22" t="s">
        <v>77</v>
      </c>
      <c r="E38" s="27">
        <v>56656</v>
      </c>
      <c r="F38" s="24">
        <f t="shared" si="1"/>
        <v>5325.664</v>
      </c>
      <c r="G38" s="24">
        <v>1579</v>
      </c>
      <c r="H38" s="24">
        <f t="shared" si="3"/>
        <v>6904.664</v>
      </c>
    </row>
    <row r="39" ht="25" customHeight="1" spans="1:8">
      <c r="A39" s="20">
        <v>34</v>
      </c>
      <c r="B39" s="21" t="s">
        <v>84</v>
      </c>
      <c r="C39" s="21" t="s">
        <v>85</v>
      </c>
      <c r="D39" s="28" t="s">
        <v>86</v>
      </c>
      <c r="E39" s="27">
        <v>50497</v>
      </c>
      <c r="F39" s="24">
        <f t="shared" si="1"/>
        <v>4746.718</v>
      </c>
      <c r="G39" s="24">
        <v>1579</v>
      </c>
      <c r="H39" s="24">
        <f t="shared" si="3"/>
        <v>6325.718</v>
      </c>
    </row>
    <row r="40" ht="25" customHeight="1" spans="1:8">
      <c r="A40" s="20">
        <v>35</v>
      </c>
      <c r="B40" s="21" t="s">
        <v>87</v>
      </c>
      <c r="C40" s="21" t="s">
        <v>88</v>
      </c>
      <c r="D40" s="28" t="s">
        <v>86</v>
      </c>
      <c r="E40" s="27">
        <v>96111</v>
      </c>
      <c r="F40" s="24">
        <f t="shared" si="1"/>
        <v>9034.434</v>
      </c>
      <c r="G40" s="24">
        <v>1579</v>
      </c>
      <c r="H40" s="24">
        <f t="shared" si="3"/>
        <v>10613.434</v>
      </c>
    </row>
    <row r="41" ht="25" customHeight="1" spans="1:8">
      <c r="A41" s="20">
        <v>36</v>
      </c>
      <c r="B41" s="21" t="s">
        <v>89</v>
      </c>
      <c r="C41" s="21" t="s">
        <v>90</v>
      </c>
      <c r="D41" s="28" t="s">
        <v>91</v>
      </c>
      <c r="E41" s="27">
        <v>96474</v>
      </c>
      <c r="F41" s="24">
        <f t="shared" si="1"/>
        <v>9068.556</v>
      </c>
      <c r="G41" s="24">
        <v>1579</v>
      </c>
      <c r="H41" s="24">
        <f t="shared" si="3"/>
        <v>10647.556</v>
      </c>
    </row>
    <row r="42" ht="25" customHeight="1" spans="1:8">
      <c r="A42" s="20">
        <v>37</v>
      </c>
      <c r="B42" s="21" t="s">
        <v>92</v>
      </c>
      <c r="C42" s="21" t="s">
        <v>93</v>
      </c>
      <c r="D42" s="28" t="s">
        <v>91</v>
      </c>
      <c r="E42" s="27">
        <v>58580</v>
      </c>
      <c r="F42" s="24">
        <f t="shared" si="1"/>
        <v>5506.52</v>
      </c>
      <c r="G42" s="24">
        <v>1579</v>
      </c>
      <c r="H42" s="24">
        <f t="shared" si="3"/>
        <v>7085.52</v>
      </c>
    </row>
    <row r="43" ht="25" customHeight="1" spans="1:8">
      <c r="A43" s="20">
        <v>38</v>
      </c>
      <c r="B43" s="21" t="s">
        <v>94</v>
      </c>
      <c r="C43" s="21" t="s">
        <v>95</v>
      </c>
      <c r="D43" s="28" t="s">
        <v>91</v>
      </c>
      <c r="E43" s="27">
        <v>44554</v>
      </c>
      <c r="F43" s="24">
        <f t="shared" si="1"/>
        <v>4188.076</v>
      </c>
      <c r="G43" s="24">
        <v>1579</v>
      </c>
      <c r="H43" s="24">
        <f t="shared" si="3"/>
        <v>5767.076</v>
      </c>
    </row>
    <row r="44" ht="25" customHeight="1" spans="1:8">
      <c r="A44" s="20">
        <v>39</v>
      </c>
      <c r="B44" s="21" t="s">
        <v>96</v>
      </c>
      <c r="C44" s="21" t="s">
        <v>97</v>
      </c>
      <c r="D44" s="28" t="s">
        <v>91</v>
      </c>
      <c r="E44" s="27">
        <v>43038</v>
      </c>
      <c r="F44" s="24">
        <f t="shared" si="1"/>
        <v>4045.572</v>
      </c>
      <c r="G44" s="24">
        <v>1579</v>
      </c>
      <c r="H44" s="24">
        <f t="shared" si="3"/>
        <v>5624.572</v>
      </c>
    </row>
    <row r="45" ht="25" customHeight="1" spans="1:8">
      <c r="A45" s="20">
        <v>40</v>
      </c>
      <c r="B45" s="21" t="s">
        <v>98</v>
      </c>
      <c r="C45" s="21" t="s">
        <v>99</v>
      </c>
      <c r="D45" s="28" t="s">
        <v>100</v>
      </c>
      <c r="E45" s="27">
        <v>43831</v>
      </c>
      <c r="F45" s="24">
        <f t="shared" si="1"/>
        <v>4120.114</v>
      </c>
      <c r="G45" s="24">
        <v>1579</v>
      </c>
      <c r="H45" s="24">
        <f t="shared" si="3"/>
        <v>5699.114</v>
      </c>
    </row>
    <row r="46" ht="25" customHeight="1" spans="1:8">
      <c r="A46" s="20">
        <v>41</v>
      </c>
      <c r="B46" s="21" t="s">
        <v>101</v>
      </c>
      <c r="C46" s="21" t="s">
        <v>102</v>
      </c>
      <c r="D46" s="28" t="s">
        <v>103</v>
      </c>
      <c r="E46" s="27">
        <v>13013</v>
      </c>
      <c r="F46" s="24">
        <f t="shared" si="1"/>
        <v>1223.222</v>
      </c>
      <c r="G46" s="24">
        <v>1579</v>
      </c>
      <c r="H46" s="24">
        <f t="shared" si="3"/>
        <v>2802.222</v>
      </c>
    </row>
    <row r="47" ht="25" customHeight="1" spans="1:8">
      <c r="A47" s="20"/>
      <c r="B47" s="29"/>
      <c r="C47" s="29"/>
      <c r="D47" s="30"/>
      <c r="E47" s="31">
        <f>SUM(E6:E46)</f>
        <v>2213902</v>
      </c>
      <c r="F47" s="32">
        <f>SUM(F6:F46)</f>
        <v>207544.002</v>
      </c>
      <c r="G47" s="33">
        <f>SUM(G6:G46)</f>
        <v>60000</v>
      </c>
      <c r="H47" s="34">
        <f>SUM(H6:H46)</f>
        <v>267544.002</v>
      </c>
    </row>
    <row r="48" ht="30" customHeight="1" spans="2:8">
      <c r="B48" s="35" t="s">
        <v>104</v>
      </c>
      <c r="C48" s="35"/>
      <c r="D48" s="35"/>
      <c r="E48" s="35"/>
      <c r="F48" s="35"/>
      <c r="G48" s="35"/>
      <c r="H48" s="35"/>
    </row>
    <row r="49" ht="30" customHeight="1" spans="2:8">
      <c r="B49" s="35"/>
      <c r="C49" s="35"/>
      <c r="D49" s="35"/>
      <c r="E49" s="35"/>
      <c r="F49" s="35"/>
      <c r="G49" s="35"/>
      <c r="H49" s="35"/>
    </row>
    <row r="50" s="2" customFormat="1" ht="30" customHeight="1" spans="1:8">
      <c r="A50" s="36"/>
      <c r="D50" s="36"/>
      <c r="E50" s="37"/>
      <c r="F50" s="38"/>
      <c r="G50" s="5"/>
      <c r="H50" s="5"/>
    </row>
    <row r="51" s="2" customFormat="1" ht="30" customHeight="1" spans="1:8">
      <c r="A51" s="36"/>
      <c r="D51" s="36"/>
      <c r="E51" s="37"/>
      <c r="F51" s="38"/>
      <c r="G51" s="5"/>
      <c r="H51" s="5"/>
    </row>
    <row r="52" s="2" customFormat="1" ht="30" customHeight="1" spans="1:8">
      <c r="A52" s="36"/>
      <c r="D52" s="36"/>
      <c r="E52" s="37"/>
      <c r="F52" s="38"/>
      <c r="G52" s="5"/>
      <c r="H52" s="5"/>
    </row>
    <row r="53" s="2" customFormat="1" ht="30" customHeight="1" spans="1:8">
      <c r="A53" s="36"/>
      <c r="D53" s="36"/>
      <c r="E53" s="37"/>
      <c r="F53" s="38"/>
      <c r="G53" s="5"/>
      <c r="H53" s="5"/>
    </row>
    <row r="54" s="2" customFormat="1" spans="1:8">
      <c r="A54" s="36"/>
      <c r="D54" s="36"/>
      <c r="E54" s="37"/>
      <c r="F54" s="38"/>
      <c r="G54" s="5"/>
      <c r="H54" s="5"/>
    </row>
    <row r="55" s="2" customFormat="1" spans="1:8">
      <c r="A55" s="36"/>
      <c r="D55" s="36"/>
      <c r="E55" s="37"/>
      <c r="F55" s="38"/>
      <c r="G55" s="5"/>
      <c r="H55" s="5"/>
    </row>
    <row r="56" s="2" customFormat="1" spans="1:8">
      <c r="A56" s="36"/>
      <c r="D56" s="36"/>
      <c r="E56" s="37"/>
      <c r="F56" s="38"/>
      <c r="G56" s="5"/>
      <c r="H56" s="5"/>
    </row>
    <row r="57" s="2" customFormat="1" spans="1:8">
      <c r="A57" s="36"/>
      <c r="D57" s="36"/>
      <c r="E57" s="37"/>
      <c r="F57" s="38"/>
      <c r="G57" s="5"/>
      <c r="H57" s="5"/>
    </row>
    <row r="58" s="2" customFormat="1" spans="1:8">
      <c r="A58" s="36"/>
      <c r="D58" s="36"/>
      <c r="E58" s="37"/>
      <c r="F58" s="38"/>
      <c r="G58" s="5"/>
      <c r="H58" s="5"/>
    </row>
    <row r="59" s="2" customFormat="1" spans="1:8">
      <c r="A59" s="36"/>
      <c r="D59" s="36"/>
      <c r="E59" s="37"/>
      <c r="F59" s="38"/>
      <c r="G59" s="5"/>
      <c r="H59" s="5"/>
    </row>
    <row r="60" s="2" customFormat="1" spans="1:8">
      <c r="A60" s="36"/>
      <c r="D60" s="36"/>
      <c r="E60" s="37"/>
      <c r="F60" s="38"/>
      <c r="G60" s="5"/>
      <c r="H60" s="5"/>
    </row>
    <row r="61" s="2" customFormat="1" spans="1:8">
      <c r="A61" s="36"/>
      <c r="D61" s="36"/>
      <c r="E61" s="37"/>
      <c r="F61" s="38"/>
      <c r="G61" s="5"/>
      <c r="H61" s="5"/>
    </row>
    <row r="62" s="2" customFormat="1" spans="1:8">
      <c r="A62" s="36"/>
      <c r="D62" s="36"/>
      <c r="E62" s="37"/>
      <c r="F62" s="38"/>
      <c r="G62" s="5"/>
      <c r="H62" s="5"/>
    </row>
    <row r="63" s="2" customFormat="1" spans="1:8">
      <c r="A63" s="36"/>
      <c r="D63" s="36"/>
      <c r="E63" s="37"/>
      <c r="F63" s="38"/>
      <c r="G63" s="5"/>
      <c r="H63" s="5"/>
    </row>
    <row r="64" s="2" customFormat="1" spans="1:8">
      <c r="A64" s="36"/>
      <c r="D64" s="36"/>
      <c r="E64" s="37"/>
      <c r="F64" s="38"/>
      <c r="G64" s="5"/>
      <c r="H64" s="5"/>
    </row>
    <row r="65" s="2" customFormat="1" spans="1:8">
      <c r="A65" s="36"/>
      <c r="D65" s="36"/>
      <c r="E65" s="37"/>
      <c r="F65" s="38"/>
      <c r="G65" s="5"/>
      <c r="H65" s="5"/>
    </row>
    <row r="66" s="2" customFormat="1" spans="1:8">
      <c r="A66" s="36"/>
      <c r="D66" s="36"/>
      <c r="E66" s="37"/>
      <c r="F66" s="38"/>
      <c r="G66" s="5"/>
      <c r="H66" s="5"/>
    </row>
    <row r="67" s="2" customFormat="1" spans="1:8">
      <c r="A67" s="36"/>
      <c r="D67" s="36"/>
      <c r="E67" s="37"/>
      <c r="F67" s="38"/>
      <c r="G67" s="5"/>
      <c r="H67" s="5"/>
    </row>
    <row r="68" s="2" customFormat="1" spans="1:8">
      <c r="A68" s="36"/>
      <c r="D68" s="36"/>
      <c r="E68" s="37"/>
      <c r="F68" s="38"/>
      <c r="G68" s="5"/>
      <c r="H68" s="5"/>
    </row>
    <row r="69" s="2" customFormat="1" spans="1:8">
      <c r="A69" s="36"/>
      <c r="D69" s="36"/>
      <c r="E69" s="37"/>
      <c r="F69" s="38"/>
      <c r="G69" s="5"/>
      <c r="H69" s="5"/>
    </row>
    <row r="70" s="2" customFormat="1" spans="1:8">
      <c r="A70" s="36"/>
      <c r="D70" s="36"/>
      <c r="E70" s="37"/>
      <c r="F70" s="38"/>
      <c r="G70" s="5"/>
      <c r="H70" s="5"/>
    </row>
    <row r="71" s="2" customFormat="1" spans="1:8">
      <c r="A71" s="36"/>
      <c r="D71" s="36"/>
      <c r="E71" s="37"/>
      <c r="F71" s="38"/>
      <c r="G71" s="5"/>
      <c r="H71" s="5"/>
    </row>
    <row r="72" s="2" customFormat="1" spans="1:8">
      <c r="A72" s="36"/>
      <c r="D72" s="36"/>
      <c r="E72" s="37"/>
      <c r="F72" s="38"/>
      <c r="G72" s="5"/>
      <c r="H72" s="5"/>
    </row>
    <row r="73" s="2" customFormat="1" spans="1:8">
      <c r="A73" s="36"/>
      <c r="D73" s="36"/>
      <c r="E73" s="37"/>
      <c r="F73" s="38"/>
      <c r="G73" s="5"/>
      <c r="H73" s="5"/>
    </row>
    <row r="74" s="2" customFormat="1" spans="1:8">
      <c r="A74" s="36"/>
      <c r="D74" s="36"/>
      <c r="E74" s="37"/>
      <c r="F74" s="38"/>
      <c r="G74" s="5"/>
      <c r="H74" s="5"/>
    </row>
    <row r="75" s="2" customFormat="1" spans="1:8">
      <c r="A75" s="36"/>
      <c r="D75" s="36"/>
      <c r="E75" s="37"/>
      <c r="F75" s="38"/>
      <c r="G75" s="5"/>
      <c r="H75" s="5"/>
    </row>
    <row r="76" s="2" customFormat="1" spans="1:8">
      <c r="A76" s="36"/>
      <c r="D76" s="36"/>
      <c r="E76" s="37"/>
      <c r="F76" s="38"/>
      <c r="G76" s="5"/>
      <c r="H76" s="5"/>
    </row>
    <row r="77" s="2" customFormat="1" spans="1:8">
      <c r="A77" s="36"/>
      <c r="D77" s="36"/>
      <c r="E77" s="37"/>
      <c r="F77" s="38"/>
      <c r="G77" s="5"/>
      <c r="H77" s="5"/>
    </row>
    <row r="78" s="2" customFormat="1" spans="1:8">
      <c r="A78" s="36"/>
      <c r="D78" s="36"/>
      <c r="E78" s="37"/>
      <c r="F78" s="38"/>
      <c r="G78" s="5"/>
      <c r="H78" s="5"/>
    </row>
    <row r="79" s="2" customFormat="1" spans="1:8">
      <c r="A79" s="36"/>
      <c r="D79" s="36"/>
      <c r="E79" s="37"/>
      <c r="F79" s="38"/>
      <c r="G79" s="5"/>
      <c r="H79" s="5"/>
    </row>
    <row r="80" s="2" customFormat="1" spans="1:8">
      <c r="A80" s="36"/>
      <c r="D80" s="36"/>
      <c r="E80" s="37"/>
      <c r="F80" s="38"/>
      <c r="G80" s="5"/>
      <c r="H80" s="5"/>
    </row>
    <row r="81" s="2" customFormat="1" spans="1:8">
      <c r="A81" s="36"/>
      <c r="D81" s="36"/>
      <c r="E81" s="37"/>
      <c r="F81" s="38"/>
      <c r="G81" s="5"/>
      <c r="H81" s="5"/>
    </row>
    <row r="82" s="2" customFormat="1" spans="1:8">
      <c r="A82" s="36"/>
      <c r="D82" s="36"/>
      <c r="E82" s="37"/>
      <c r="F82" s="38"/>
      <c r="G82" s="5"/>
      <c r="H82" s="5"/>
    </row>
    <row r="83" s="2" customFormat="1" spans="1:8">
      <c r="A83" s="36"/>
      <c r="D83" s="36"/>
      <c r="E83" s="37"/>
      <c r="F83" s="38"/>
      <c r="G83" s="5"/>
      <c r="H83" s="5"/>
    </row>
    <row r="84" s="2" customFormat="1" spans="1:8">
      <c r="A84" s="36"/>
      <c r="D84" s="36"/>
      <c r="E84" s="37"/>
      <c r="F84" s="38"/>
      <c r="G84" s="5"/>
      <c r="H84" s="5"/>
    </row>
    <row r="85" s="2" customFormat="1" spans="1:8">
      <c r="A85" s="36"/>
      <c r="D85" s="36"/>
      <c r="E85" s="37"/>
      <c r="F85" s="38"/>
      <c r="G85" s="5"/>
      <c r="H85" s="5"/>
    </row>
    <row r="86" s="2" customFormat="1" spans="1:8">
      <c r="A86" s="36"/>
      <c r="D86" s="36"/>
      <c r="E86" s="37"/>
      <c r="F86" s="38"/>
      <c r="G86" s="5"/>
      <c r="H86" s="5"/>
    </row>
    <row r="87" s="2" customFormat="1" spans="1:8">
      <c r="A87" s="36"/>
      <c r="D87" s="36"/>
      <c r="E87" s="37"/>
      <c r="F87" s="38"/>
      <c r="G87" s="5"/>
      <c r="H87" s="5"/>
    </row>
    <row r="88" s="2" customFormat="1" spans="1:8">
      <c r="A88" s="36"/>
      <c r="D88" s="36"/>
      <c r="E88" s="37"/>
      <c r="F88" s="38"/>
      <c r="G88" s="5"/>
      <c r="H88" s="5"/>
    </row>
    <row r="89" s="2" customFormat="1" spans="1:8">
      <c r="A89" s="36"/>
      <c r="D89" s="36"/>
      <c r="E89" s="37"/>
      <c r="F89" s="38"/>
      <c r="G89" s="5"/>
      <c r="H89" s="5"/>
    </row>
    <row r="90" s="2" customFormat="1" spans="1:8">
      <c r="A90" s="36"/>
      <c r="D90" s="36"/>
      <c r="E90" s="37"/>
      <c r="F90" s="38"/>
      <c r="G90" s="5"/>
      <c r="H90" s="5"/>
    </row>
    <row r="91" s="2" customFormat="1" spans="1:8">
      <c r="A91" s="36"/>
      <c r="D91" s="36"/>
      <c r="E91" s="37"/>
      <c r="F91" s="38"/>
      <c r="G91" s="5"/>
      <c r="H91" s="5"/>
    </row>
    <row r="92" s="2" customFormat="1" spans="1:8">
      <c r="A92" s="36"/>
      <c r="D92" s="36"/>
      <c r="E92" s="37"/>
      <c r="F92" s="38"/>
      <c r="G92" s="5"/>
      <c r="H92" s="5"/>
    </row>
    <row r="93" s="2" customFormat="1" spans="1:8">
      <c r="A93" s="36"/>
      <c r="D93" s="36"/>
      <c r="E93" s="37"/>
      <c r="F93" s="38"/>
      <c r="G93" s="5"/>
      <c r="H93" s="5"/>
    </row>
    <row r="94" s="2" customFormat="1" spans="1:8">
      <c r="A94" s="36"/>
      <c r="D94" s="36"/>
      <c r="E94" s="37"/>
      <c r="F94" s="38"/>
      <c r="G94" s="5"/>
      <c r="H94" s="5"/>
    </row>
    <row r="95" s="2" customFormat="1" spans="1:8">
      <c r="A95" s="36"/>
      <c r="D95" s="36"/>
      <c r="E95" s="37"/>
      <c r="F95" s="38"/>
      <c r="G95" s="5"/>
      <c r="H95" s="5"/>
    </row>
    <row r="96" s="2" customFormat="1" spans="1:8">
      <c r="A96" s="36"/>
      <c r="D96" s="36"/>
      <c r="E96" s="37"/>
      <c r="F96" s="38"/>
      <c r="G96" s="5"/>
      <c r="H96" s="5"/>
    </row>
    <row r="97" s="2" customFormat="1" spans="1:8">
      <c r="A97" s="36"/>
      <c r="D97" s="36"/>
      <c r="E97" s="37"/>
      <c r="F97" s="38"/>
      <c r="G97" s="5"/>
      <c r="H97" s="5"/>
    </row>
    <row r="98" s="2" customFormat="1" spans="1:8">
      <c r="A98" s="36"/>
      <c r="D98" s="36"/>
      <c r="E98" s="37"/>
      <c r="F98" s="38"/>
      <c r="G98" s="5"/>
      <c r="H98" s="5"/>
    </row>
    <row r="99" s="2" customFormat="1" spans="1:8">
      <c r="A99" s="36"/>
      <c r="D99" s="36"/>
      <c r="E99" s="37"/>
      <c r="F99" s="38"/>
      <c r="G99" s="5"/>
      <c r="H99" s="5"/>
    </row>
    <row r="100" s="2" customFormat="1" spans="1:8">
      <c r="A100" s="36"/>
      <c r="D100" s="36"/>
      <c r="E100" s="37"/>
      <c r="F100" s="38"/>
      <c r="G100" s="5"/>
      <c r="H100" s="5"/>
    </row>
    <row r="101" s="2" customFormat="1" spans="1:8">
      <c r="A101" s="36"/>
      <c r="D101" s="36"/>
      <c r="E101" s="37"/>
      <c r="F101" s="38"/>
      <c r="G101" s="5"/>
      <c r="H101" s="5"/>
    </row>
    <row r="102" s="2" customFormat="1" spans="1:8">
      <c r="A102" s="36"/>
      <c r="D102" s="36"/>
      <c r="E102" s="37"/>
      <c r="F102" s="38"/>
      <c r="G102" s="5"/>
      <c r="H102" s="5"/>
    </row>
    <row r="103" s="2" customFormat="1" spans="1:8">
      <c r="A103" s="36"/>
      <c r="D103" s="36"/>
      <c r="E103" s="37"/>
      <c r="F103" s="38"/>
      <c r="G103" s="5"/>
      <c r="H103" s="5"/>
    </row>
    <row r="104" s="2" customFormat="1" spans="1:8">
      <c r="A104" s="36"/>
      <c r="D104" s="36"/>
      <c r="E104" s="37"/>
      <c r="F104" s="38"/>
      <c r="G104" s="5"/>
      <c r="H104" s="5"/>
    </row>
    <row r="105" s="2" customFormat="1" spans="1:8">
      <c r="A105" s="36"/>
      <c r="D105" s="36"/>
      <c r="E105" s="37"/>
      <c r="F105" s="38"/>
      <c r="G105" s="5"/>
      <c r="H105" s="5"/>
    </row>
    <row r="106" s="2" customFormat="1" spans="1:8">
      <c r="A106" s="36"/>
      <c r="D106" s="36"/>
      <c r="E106" s="37"/>
      <c r="F106" s="38"/>
      <c r="G106" s="5"/>
      <c r="H106" s="5"/>
    </row>
    <row r="107" s="2" customFormat="1" spans="1:8">
      <c r="A107" s="36"/>
      <c r="D107" s="36"/>
      <c r="E107" s="37"/>
      <c r="F107" s="38"/>
      <c r="G107" s="5"/>
      <c r="H107" s="5"/>
    </row>
    <row r="108" s="2" customFormat="1" spans="1:8">
      <c r="A108" s="36"/>
      <c r="D108" s="36"/>
      <c r="E108" s="37"/>
      <c r="F108" s="38"/>
      <c r="G108" s="5"/>
      <c r="H108" s="5"/>
    </row>
    <row r="109" s="2" customFormat="1" spans="1:8">
      <c r="A109" s="36"/>
      <c r="D109" s="36"/>
      <c r="E109" s="37"/>
      <c r="F109" s="38"/>
      <c r="G109" s="5"/>
      <c r="H109" s="5"/>
    </row>
    <row r="110" s="2" customFormat="1" spans="1:8">
      <c r="A110" s="36"/>
      <c r="D110" s="36"/>
      <c r="E110" s="37"/>
      <c r="F110" s="38"/>
      <c r="G110" s="5"/>
      <c r="H110" s="5"/>
    </row>
    <row r="111" s="2" customFormat="1" spans="1:8">
      <c r="A111" s="36"/>
      <c r="D111" s="36"/>
      <c r="E111" s="37"/>
      <c r="F111" s="38"/>
      <c r="G111" s="5"/>
      <c r="H111" s="5"/>
    </row>
    <row r="112" s="2" customFormat="1" spans="1:8">
      <c r="A112" s="36"/>
      <c r="D112" s="36"/>
      <c r="E112" s="37"/>
      <c r="F112" s="38"/>
      <c r="G112" s="5"/>
      <c r="H112" s="5"/>
    </row>
    <row r="113" s="2" customFormat="1" spans="1:8">
      <c r="A113" s="36"/>
      <c r="D113" s="36"/>
      <c r="E113" s="37"/>
      <c r="F113" s="38"/>
      <c r="G113" s="5"/>
      <c r="H113" s="5"/>
    </row>
    <row r="114" s="2" customFormat="1" spans="1:8">
      <c r="A114" s="36"/>
      <c r="D114" s="36"/>
      <c r="E114" s="37"/>
      <c r="F114" s="38"/>
      <c r="G114" s="5"/>
      <c r="H114" s="5"/>
    </row>
    <row r="115" s="2" customFormat="1" spans="1:8">
      <c r="A115" s="36"/>
      <c r="D115" s="36"/>
      <c r="E115" s="37"/>
      <c r="F115" s="38"/>
      <c r="G115" s="5"/>
      <c r="H115" s="5"/>
    </row>
    <row r="116" s="2" customFormat="1" spans="1:8">
      <c r="A116" s="36"/>
      <c r="D116" s="36"/>
      <c r="E116" s="37"/>
      <c r="F116" s="38"/>
      <c r="G116" s="5"/>
      <c r="H116" s="5"/>
    </row>
    <row r="117" s="2" customFormat="1" spans="1:8">
      <c r="A117" s="36"/>
      <c r="D117" s="36"/>
      <c r="E117" s="37"/>
      <c r="F117" s="38"/>
      <c r="G117" s="5"/>
      <c r="H117" s="5"/>
    </row>
    <row r="118" s="2" customFormat="1" spans="1:8">
      <c r="A118" s="36"/>
      <c r="D118" s="36"/>
      <c r="E118" s="37"/>
      <c r="F118" s="38"/>
      <c r="G118" s="5"/>
      <c r="H118" s="5"/>
    </row>
    <row r="119" s="2" customFormat="1" spans="1:8">
      <c r="A119" s="36"/>
      <c r="D119" s="36"/>
      <c r="E119" s="37"/>
      <c r="F119" s="38"/>
      <c r="G119" s="5"/>
      <c r="H119" s="5"/>
    </row>
    <row r="120" s="2" customFormat="1" spans="1:8">
      <c r="A120" s="36"/>
      <c r="D120" s="36"/>
      <c r="E120" s="37"/>
      <c r="F120" s="38"/>
      <c r="G120" s="5"/>
      <c r="H120" s="5"/>
    </row>
    <row r="121" s="2" customFormat="1" spans="1:8">
      <c r="A121" s="36"/>
      <c r="D121" s="36"/>
      <c r="E121" s="37"/>
      <c r="F121" s="38"/>
      <c r="G121" s="5"/>
      <c r="H121" s="5"/>
    </row>
    <row r="122" s="2" customFormat="1" spans="1:8">
      <c r="A122" s="36"/>
      <c r="D122" s="36"/>
      <c r="E122" s="37"/>
      <c r="F122" s="38"/>
      <c r="G122" s="5"/>
      <c r="H122" s="5"/>
    </row>
    <row r="123" s="2" customFormat="1" spans="1:8">
      <c r="A123" s="36"/>
      <c r="D123" s="36"/>
      <c r="E123" s="37"/>
      <c r="F123" s="38"/>
      <c r="G123" s="5"/>
      <c r="H123" s="5"/>
    </row>
    <row r="124" s="2" customFormat="1" spans="1:8">
      <c r="A124" s="36"/>
      <c r="D124" s="36"/>
      <c r="E124" s="37"/>
      <c r="F124" s="38"/>
      <c r="G124" s="5"/>
      <c r="H124" s="5"/>
    </row>
    <row r="125" s="2" customFormat="1" spans="1:8">
      <c r="A125" s="36"/>
      <c r="D125" s="36"/>
      <c r="E125" s="37"/>
      <c r="F125" s="38"/>
      <c r="G125" s="5"/>
      <c r="H125" s="5"/>
    </row>
    <row r="126" s="2" customFormat="1" spans="1:8">
      <c r="A126" s="36"/>
      <c r="D126" s="36"/>
      <c r="E126" s="37"/>
      <c r="F126" s="38"/>
      <c r="G126" s="5"/>
      <c r="H126" s="5"/>
    </row>
    <row r="127" s="2" customFormat="1" spans="1:8">
      <c r="A127" s="36"/>
      <c r="D127" s="36"/>
      <c r="E127" s="37"/>
      <c r="F127" s="38"/>
      <c r="G127" s="5"/>
      <c r="H127" s="5"/>
    </row>
    <row r="128" s="2" customFormat="1" spans="1:8">
      <c r="A128" s="36"/>
      <c r="D128" s="36"/>
      <c r="E128" s="37"/>
      <c r="F128" s="38"/>
      <c r="G128" s="5"/>
      <c r="H128" s="5"/>
    </row>
    <row r="129" s="2" customFormat="1" spans="1:8">
      <c r="A129" s="36"/>
      <c r="D129" s="36"/>
      <c r="E129" s="37"/>
      <c r="F129" s="38"/>
      <c r="G129" s="5"/>
      <c r="H129" s="5"/>
    </row>
    <row r="130" s="2" customFormat="1" spans="1:8">
      <c r="A130" s="36"/>
      <c r="D130" s="36"/>
      <c r="E130" s="37"/>
      <c r="F130" s="38"/>
      <c r="G130" s="5"/>
      <c r="H130" s="5"/>
    </row>
    <row r="131" s="2" customFormat="1" spans="1:8">
      <c r="A131" s="36"/>
      <c r="D131" s="36"/>
      <c r="E131" s="37"/>
      <c r="F131" s="38"/>
      <c r="G131" s="5"/>
      <c r="H131" s="5"/>
    </row>
    <row r="132" s="2" customFormat="1" spans="1:8">
      <c r="A132" s="36"/>
      <c r="D132" s="36"/>
      <c r="E132" s="37"/>
      <c r="F132" s="38"/>
      <c r="G132" s="5"/>
      <c r="H132" s="5"/>
    </row>
    <row r="133" s="2" customFormat="1" spans="1:8">
      <c r="A133" s="36"/>
      <c r="D133" s="36"/>
      <c r="E133" s="37"/>
      <c r="F133" s="38"/>
      <c r="G133" s="5"/>
      <c r="H133" s="5"/>
    </row>
    <row r="134" s="2" customFormat="1" spans="1:8">
      <c r="A134" s="36"/>
      <c r="D134" s="36"/>
      <c r="E134" s="37"/>
      <c r="F134" s="38"/>
      <c r="G134" s="5"/>
      <c r="H134" s="5"/>
    </row>
    <row r="135" s="2" customFormat="1" spans="1:8">
      <c r="A135" s="36"/>
      <c r="D135" s="36"/>
      <c r="E135" s="37"/>
      <c r="F135" s="38"/>
      <c r="G135" s="5"/>
      <c r="H135" s="5"/>
    </row>
    <row r="136" s="2" customFormat="1" spans="1:8">
      <c r="A136" s="36"/>
      <c r="D136" s="36"/>
      <c r="E136" s="37"/>
      <c r="F136" s="38"/>
      <c r="G136" s="5"/>
      <c r="H136" s="5"/>
    </row>
    <row r="137" s="2" customFormat="1" spans="1:8">
      <c r="A137" s="36"/>
      <c r="D137" s="36"/>
      <c r="E137" s="37"/>
      <c r="F137" s="38"/>
      <c r="G137" s="5"/>
      <c r="H137" s="5"/>
    </row>
    <row r="138" s="2" customFormat="1" spans="1:8">
      <c r="A138" s="36"/>
      <c r="D138" s="36"/>
      <c r="E138" s="37"/>
      <c r="F138" s="38"/>
      <c r="G138" s="5"/>
      <c r="H138" s="5"/>
    </row>
    <row r="139" s="2" customFormat="1" spans="1:8">
      <c r="A139" s="36"/>
      <c r="D139" s="36"/>
      <c r="E139" s="37"/>
      <c r="F139" s="38"/>
      <c r="G139" s="5"/>
      <c r="H139" s="5"/>
    </row>
    <row r="140" s="2" customFormat="1" spans="1:8">
      <c r="A140" s="36"/>
      <c r="D140" s="36"/>
      <c r="E140" s="37"/>
      <c r="F140" s="38"/>
      <c r="G140" s="5"/>
      <c r="H140" s="5"/>
    </row>
    <row r="141" s="2" customFormat="1" spans="1:8">
      <c r="A141" s="36"/>
      <c r="D141" s="36"/>
      <c r="E141" s="37"/>
      <c r="F141" s="38"/>
      <c r="G141" s="5"/>
      <c r="H141" s="5"/>
    </row>
    <row r="142" s="2" customFormat="1" spans="1:8">
      <c r="A142" s="36"/>
      <c r="D142" s="36"/>
      <c r="E142" s="37"/>
      <c r="F142" s="38"/>
      <c r="G142" s="5"/>
      <c r="H142" s="5"/>
    </row>
    <row r="143" s="2" customFormat="1" spans="1:8">
      <c r="A143" s="36"/>
      <c r="D143" s="36"/>
      <c r="E143" s="37"/>
      <c r="F143" s="38"/>
      <c r="G143" s="5"/>
      <c r="H143" s="5"/>
    </row>
    <row r="144" s="2" customFormat="1" spans="1:8">
      <c r="A144" s="36"/>
      <c r="D144" s="36"/>
      <c r="E144" s="37"/>
      <c r="F144" s="38"/>
      <c r="G144" s="5"/>
      <c r="H144" s="5"/>
    </row>
    <row r="145" s="2" customFormat="1" spans="1:8">
      <c r="A145" s="36"/>
      <c r="D145" s="36"/>
      <c r="E145" s="37"/>
      <c r="F145" s="38"/>
      <c r="G145" s="5"/>
      <c r="H145" s="5"/>
    </row>
    <row r="146" s="2" customFormat="1" spans="1:8">
      <c r="A146" s="36"/>
      <c r="D146" s="36"/>
      <c r="E146" s="37"/>
      <c r="F146" s="38"/>
      <c r="G146" s="5"/>
      <c r="H146" s="5"/>
    </row>
    <row r="147" s="2" customFormat="1" spans="1:8">
      <c r="A147" s="36"/>
      <c r="D147" s="36"/>
      <c r="E147" s="37"/>
      <c r="F147" s="38"/>
      <c r="G147" s="5"/>
      <c r="H147" s="5"/>
    </row>
    <row r="148" s="2" customFormat="1" spans="1:8">
      <c r="A148" s="36"/>
      <c r="D148" s="36"/>
      <c r="E148" s="37"/>
      <c r="F148" s="38"/>
      <c r="G148" s="5"/>
      <c r="H148" s="5"/>
    </row>
    <row r="149" s="2" customFormat="1" spans="1:8">
      <c r="A149" s="36"/>
      <c r="D149" s="36"/>
      <c r="E149" s="37"/>
      <c r="F149" s="38"/>
      <c r="G149" s="5"/>
      <c r="H149" s="5"/>
    </row>
    <row r="150" s="2" customFormat="1" spans="1:8">
      <c r="A150" s="36"/>
      <c r="D150" s="36"/>
      <c r="E150" s="37"/>
      <c r="F150" s="38"/>
      <c r="G150" s="5"/>
      <c r="H150" s="5"/>
    </row>
    <row r="151" s="2" customFormat="1" spans="1:8">
      <c r="A151" s="36"/>
      <c r="D151" s="36"/>
      <c r="E151" s="37"/>
      <c r="F151" s="38"/>
      <c r="G151" s="5"/>
      <c r="H151" s="5"/>
    </row>
    <row r="152" s="2" customFormat="1" spans="1:8">
      <c r="A152" s="36"/>
      <c r="D152" s="36"/>
      <c r="E152" s="37"/>
      <c r="F152" s="38"/>
      <c r="G152" s="5"/>
      <c r="H152" s="5"/>
    </row>
    <row r="153" s="2" customFormat="1" spans="1:8">
      <c r="A153" s="36"/>
      <c r="D153" s="36"/>
      <c r="E153" s="37"/>
      <c r="F153" s="38"/>
      <c r="G153" s="5"/>
      <c r="H153" s="5"/>
    </row>
    <row r="154" s="2" customFormat="1" spans="1:8">
      <c r="A154" s="36"/>
      <c r="D154" s="36"/>
      <c r="E154" s="37"/>
      <c r="F154" s="38"/>
      <c r="G154" s="5"/>
      <c r="H154" s="5"/>
    </row>
    <row r="155" s="2" customFormat="1" spans="1:8">
      <c r="A155" s="36"/>
      <c r="D155" s="36"/>
      <c r="E155" s="37"/>
      <c r="F155" s="38"/>
      <c r="G155" s="5"/>
      <c r="H155" s="5"/>
    </row>
    <row r="156" s="2" customFormat="1" spans="1:8">
      <c r="A156" s="36"/>
      <c r="D156" s="36"/>
      <c r="E156" s="37"/>
      <c r="F156" s="38"/>
      <c r="G156" s="5"/>
      <c r="H156" s="5"/>
    </row>
    <row r="157" s="2" customFormat="1" spans="1:8">
      <c r="A157" s="36"/>
      <c r="D157" s="36"/>
      <c r="E157" s="37"/>
      <c r="F157" s="38"/>
      <c r="G157" s="5"/>
      <c r="H157" s="5"/>
    </row>
    <row r="158" s="2" customFormat="1" spans="1:8">
      <c r="A158" s="36"/>
      <c r="D158" s="36"/>
      <c r="E158" s="37"/>
      <c r="F158" s="38"/>
      <c r="G158" s="5"/>
      <c r="H158" s="5"/>
    </row>
    <row r="159" s="2" customFormat="1" spans="1:8">
      <c r="A159" s="36"/>
      <c r="D159" s="36"/>
      <c r="E159" s="37"/>
      <c r="F159" s="38"/>
      <c r="G159" s="5"/>
      <c r="H159" s="5"/>
    </row>
    <row r="160" s="2" customFormat="1" spans="1:8">
      <c r="A160" s="36"/>
      <c r="D160" s="36"/>
      <c r="E160" s="37"/>
      <c r="F160" s="38"/>
      <c r="G160" s="5"/>
      <c r="H160" s="5"/>
    </row>
    <row r="161" s="2" customFormat="1" spans="1:8">
      <c r="A161" s="36"/>
      <c r="D161" s="36"/>
      <c r="E161" s="37"/>
      <c r="F161" s="38"/>
      <c r="G161" s="5"/>
      <c r="H161" s="5"/>
    </row>
    <row r="162" s="2" customFormat="1" spans="1:8">
      <c r="A162" s="36"/>
      <c r="D162" s="36"/>
      <c r="E162" s="37"/>
      <c r="F162" s="38"/>
      <c r="G162" s="5"/>
      <c r="H162" s="5"/>
    </row>
    <row r="163" s="2" customFormat="1" spans="1:8">
      <c r="A163" s="36"/>
      <c r="D163" s="36"/>
      <c r="E163" s="37"/>
      <c r="F163" s="38"/>
      <c r="G163" s="5"/>
      <c r="H163" s="5"/>
    </row>
    <row r="164" s="2" customFormat="1" spans="1:8">
      <c r="A164" s="36"/>
      <c r="D164" s="36"/>
      <c r="E164" s="37"/>
      <c r="F164" s="38"/>
      <c r="G164" s="5"/>
      <c r="H164" s="5"/>
    </row>
    <row r="165" s="2" customFormat="1" spans="1:8">
      <c r="A165" s="36"/>
      <c r="D165" s="36"/>
      <c r="E165" s="37"/>
      <c r="F165" s="38"/>
      <c r="G165" s="5"/>
      <c r="H165" s="5"/>
    </row>
    <row r="166" s="2" customFormat="1" spans="1:8">
      <c r="A166" s="36"/>
      <c r="D166" s="36"/>
      <c r="E166" s="37"/>
      <c r="F166" s="38"/>
      <c r="G166" s="5"/>
      <c r="H166" s="5"/>
    </row>
    <row r="167" s="2" customFormat="1" spans="1:8">
      <c r="A167" s="36"/>
      <c r="D167" s="36"/>
      <c r="E167" s="37"/>
      <c r="F167" s="38"/>
      <c r="G167" s="5"/>
      <c r="H167" s="5"/>
    </row>
    <row r="168" s="2" customFormat="1" spans="1:8">
      <c r="A168" s="36"/>
      <c r="D168" s="36"/>
      <c r="E168" s="37"/>
      <c r="F168" s="38"/>
      <c r="G168" s="5"/>
      <c r="H168" s="5"/>
    </row>
    <row r="169" s="2" customFormat="1" spans="1:8">
      <c r="A169" s="36"/>
      <c r="D169" s="36"/>
      <c r="E169" s="37"/>
      <c r="F169" s="38"/>
      <c r="G169" s="5"/>
      <c r="H169" s="5"/>
    </row>
    <row r="170" s="2" customFormat="1" spans="1:8">
      <c r="A170" s="36"/>
      <c r="D170" s="36"/>
      <c r="E170" s="37"/>
      <c r="F170" s="38"/>
      <c r="G170" s="5"/>
      <c r="H170" s="5"/>
    </row>
    <row r="171" s="2" customFormat="1" spans="1:8">
      <c r="A171" s="36"/>
      <c r="D171" s="36"/>
      <c r="E171" s="37"/>
      <c r="F171" s="38"/>
      <c r="G171" s="5"/>
      <c r="H171" s="5"/>
    </row>
    <row r="172" s="2" customFormat="1" spans="1:8">
      <c r="A172" s="36"/>
      <c r="D172" s="36"/>
      <c r="E172" s="37"/>
      <c r="F172" s="38"/>
      <c r="G172" s="5"/>
      <c r="H172" s="5"/>
    </row>
    <row r="173" s="2" customFormat="1" spans="1:8">
      <c r="A173" s="36"/>
      <c r="D173" s="36"/>
      <c r="E173" s="37"/>
      <c r="F173" s="38"/>
      <c r="G173" s="5"/>
      <c r="H173" s="5"/>
    </row>
    <row r="174" s="2" customFormat="1" spans="1:8">
      <c r="A174" s="36"/>
      <c r="D174" s="36"/>
      <c r="E174" s="37"/>
      <c r="F174" s="38"/>
      <c r="G174" s="5"/>
      <c r="H174" s="5"/>
    </row>
    <row r="175" s="2" customFormat="1" spans="1:8">
      <c r="A175" s="36"/>
      <c r="D175" s="36"/>
      <c r="E175" s="37"/>
      <c r="F175" s="38"/>
      <c r="G175" s="5"/>
      <c r="H175" s="5"/>
    </row>
    <row r="176" s="2" customFormat="1" spans="1:8">
      <c r="A176" s="36"/>
      <c r="D176" s="36"/>
      <c r="E176" s="37"/>
      <c r="F176" s="38"/>
      <c r="G176" s="5"/>
      <c r="H176" s="5"/>
    </row>
    <row r="177" s="2" customFormat="1" spans="1:8">
      <c r="A177" s="36"/>
      <c r="D177" s="36"/>
      <c r="E177" s="37"/>
      <c r="F177" s="38"/>
      <c r="G177" s="5"/>
      <c r="H177" s="5"/>
    </row>
    <row r="178" s="2" customFormat="1" spans="1:8">
      <c r="A178" s="36"/>
      <c r="D178" s="36"/>
      <c r="E178" s="37"/>
      <c r="F178" s="38"/>
      <c r="G178" s="5"/>
      <c r="H178" s="5"/>
    </row>
    <row r="179" s="2" customFormat="1" spans="1:8">
      <c r="A179" s="36"/>
      <c r="D179" s="36"/>
      <c r="E179" s="37"/>
      <c r="F179" s="38"/>
      <c r="G179" s="5"/>
      <c r="H179" s="5"/>
    </row>
    <row r="180" s="2" customFormat="1" spans="1:8">
      <c r="A180" s="36"/>
      <c r="D180" s="36"/>
      <c r="E180" s="37"/>
      <c r="F180" s="38"/>
      <c r="G180" s="5"/>
      <c r="H180" s="5"/>
    </row>
    <row r="181" s="2" customFormat="1" spans="1:8">
      <c r="A181" s="36"/>
      <c r="D181" s="36"/>
      <c r="E181" s="37"/>
      <c r="F181" s="38"/>
      <c r="G181" s="5"/>
      <c r="H181" s="5"/>
    </row>
    <row r="182" s="2" customFormat="1" spans="1:8">
      <c r="A182" s="36"/>
      <c r="D182" s="36"/>
      <c r="E182" s="37"/>
      <c r="F182" s="38"/>
      <c r="G182" s="5"/>
      <c r="H182" s="5"/>
    </row>
    <row r="183" s="2" customFormat="1" spans="1:8">
      <c r="A183" s="36"/>
      <c r="D183" s="36"/>
      <c r="E183" s="37"/>
      <c r="F183" s="38"/>
      <c r="G183" s="5"/>
      <c r="H183" s="5"/>
    </row>
    <row r="184" s="2" customFormat="1" spans="1:8">
      <c r="A184" s="36"/>
      <c r="D184" s="36"/>
      <c r="E184" s="37"/>
      <c r="F184" s="38"/>
      <c r="G184" s="5"/>
      <c r="H184" s="5"/>
    </row>
    <row r="185" s="2" customFormat="1" spans="1:8">
      <c r="A185" s="36"/>
      <c r="D185" s="36"/>
      <c r="E185" s="37"/>
      <c r="F185" s="38"/>
      <c r="G185" s="5"/>
      <c r="H185" s="5"/>
    </row>
    <row r="186" s="2" customFormat="1" spans="1:8">
      <c r="A186" s="36"/>
      <c r="D186" s="36"/>
      <c r="E186" s="37"/>
      <c r="F186" s="38"/>
      <c r="G186" s="5"/>
      <c r="H186" s="5"/>
    </row>
    <row r="187" s="2" customFormat="1" spans="1:8">
      <c r="A187" s="36"/>
      <c r="D187" s="36"/>
      <c r="E187" s="37"/>
      <c r="F187" s="38"/>
      <c r="G187" s="5"/>
      <c r="H187" s="5"/>
    </row>
    <row r="188" s="2" customFormat="1" spans="1:8">
      <c r="A188" s="36"/>
      <c r="D188" s="36"/>
      <c r="E188" s="37"/>
      <c r="F188" s="38"/>
      <c r="G188" s="5"/>
      <c r="H188" s="5"/>
    </row>
    <row r="189" s="2" customFormat="1" spans="1:8">
      <c r="A189" s="36"/>
      <c r="D189" s="36"/>
      <c r="E189" s="37"/>
      <c r="F189" s="38"/>
      <c r="G189" s="5"/>
      <c r="H189" s="5"/>
    </row>
    <row r="190" s="2" customFormat="1" spans="1:8">
      <c r="A190" s="36"/>
      <c r="D190" s="36"/>
      <c r="E190" s="37"/>
      <c r="F190" s="38"/>
      <c r="G190" s="5"/>
      <c r="H190" s="5"/>
    </row>
    <row r="191" s="2" customFormat="1" spans="1:8">
      <c r="A191" s="36"/>
      <c r="D191" s="36"/>
      <c r="E191" s="37"/>
      <c r="F191" s="38"/>
      <c r="G191" s="5"/>
      <c r="H191" s="5"/>
    </row>
    <row r="192" s="2" customFormat="1" spans="1:8">
      <c r="A192" s="36"/>
      <c r="D192" s="36"/>
      <c r="E192" s="37"/>
      <c r="F192" s="38"/>
      <c r="G192" s="5"/>
      <c r="H192" s="5"/>
    </row>
    <row r="193" s="2" customFormat="1" spans="1:8">
      <c r="A193" s="36"/>
      <c r="D193" s="36"/>
      <c r="E193" s="37"/>
      <c r="F193" s="38"/>
      <c r="G193" s="5"/>
      <c r="H193" s="5"/>
    </row>
    <row r="194" s="2" customFormat="1" spans="1:8">
      <c r="A194" s="36"/>
      <c r="D194" s="36"/>
      <c r="E194" s="37"/>
      <c r="F194" s="38"/>
      <c r="G194" s="5"/>
      <c r="H194" s="5"/>
    </row>
    <row r="195" s="2" customFormat="1" spans="1:8">
      <c r="A195" s="36"/>
      <c r="D195" s="36"/>
      <c r="E195" s="37"/>
      <c r="F195" s="38"/>
      <c r="G195" s="5"/>
      <c r="H195" s="5"/>
    </row>
    <row r="196" s="2" customFormat="1" spans="1:8">
      <c r="A196" s="36"/>
      <c r="D196" s="36"/>
      <c r="E196" s="37"/>
      <c r="F196" s="38"/>
      <c r="G196" s="5"/>
      <c r="H196" s="5"/>
    </row>
    <row r="197" s="2" customFormat="1" spans="1:8">
      <c r="A197" s="36"/>
      <c r="D197" s="36"/>
      <c r="E197" s="37"/>
      <c r="F197" s="38"/>
      <c r="G197" s="5"/>
      <c r="H197" s="5"/>
    </row>
    <row r="198" s="2" customFormat="1" spans="1:8">
      <c r="A198" s="36"/>
      <c r="D198" s="36"/>
      <c r="E198" s="37"/>
      <c r="F198" s="38"/>
      <c r="G198" s="5"/>
      <c r="H198" s="5"/>
    </row>
    <row r="199" s="2" customFormat="1" spans="1:8">
      <c r="A199" s="36"/>
      <c r="D199" s="36"/>
      <c r="E199" s="37"/>
      <c r="F199" s="38"/>
      <c r="G199" s="5"/>
      <c r="H199" s="5"/>
    </row>
    <row r="200" s="2" customFormat="1" spans="1:8">
      <c r="A200" s="36"/>
      <c r="D200" s="36"/>
      <c r="E200" s="37"/>
      <c r="F200" s="38"/>
      <c r="G200" s="5"/>
      <c r="H200" s="5"/>
    </row>
    <row r="201" s="2" customFormat="1" spans="1:8">
      <c r="A201" s="36"/>
      <c r="D201" s="36"/>
      <c r="E201" s="37"/>
      <c r="F201" s="38"/>
      <c r="G201" s="5"/>
      <c r="H201" s="5"/>
    </row>
    <row r="202" s="2" customFormat="1" spans="1:8">
      <c r="A202" s="36"/>
      <c r="D202" s="36"/>
      <c r="E202" s="37"/>
      <c r="F202" s="38"/>
      <c r="G202" s="5"/>
      <c r="H202" s="5"/>
    </row>
    <row r="203" s="2" customFormat="1" spans="1:8">
      <c r="A203" s="36"/>
      <c r="D203" s="36"/>
      <c r="E203" s="37"/>
      <c r="F203" s="38"/>
      <c r="G203" s="5"/>
      <c r="H203" s="5"/>
    </row>
    <row r="204" s="2" customFormat="1" spans="1:8">
      <c r="A204" s="36"/>
      <c r="D204" s="36"/>
      <c r="E204" s="37"/>
      <c r="F204" s="38"/>
      <c r="G204" s="5"/>
      <c r="H204" s="5"/>
    </row>
    <row r="205" s="2" customFormat="1" spans="1:8">
      <c r="A205" s="36"/>
      <c r="D205" s="36"/>
      <c r="E205" s="37"/>
      <c r="F205" s="38"/>
      <c r="G205" s="5"/>
      <c r="H205" s="5"/>
    </row>
    <row r="206" s="2" customFormat="1" spans="1:8">
      <c r="A206" s="36"/>
      <c r="D206" s="36"/>
      <c r="E206" s="37"/>
      <c r="F206" s="38"/>
      <c r="G206" s="5"/>
      <c r="H206" s="5"/>
    </row>
    <row r="207" s="2" customFormat="1" spans="1:8">
      <c r="A207" s="36"/>
      <c r="D207" s="36"/>
      <c r="E207" s="37"/>
      <c r="F207" s="38"/>
      <c r="G207" s="5"/>
      <c r="H207" s="5"/>
    </row>
    <row r="208" s="2" customFormat="1" spans="1:8">
      <c r="A208" s="36"/>
      <c r="D208" s="36"/>
      <c r="E208" s="37"/>
      <c r="F208" s="38"/>
      <c r="G208" s="5"/>
      <c r="H208" s="5"/>
    </row>
    <row r="209" s="2" customFormat="1" spans="1:8">
      <c r="A209" s="36"/>
      <c r="D209" s="36"/>
      <c r="E209" s="37"/>
      <c r="F209" s="38"/>
      <c r="G209" s="5"/>
      <c r="H209" s="5"/>
    </row>
    <row r="210" s="2" customFormat="1" spans="1:8">
      <c r="A210" s="36"/>
      <c r="D210" s="36"/>
      <c r="E210" s="37"/>
      <c r="F210" s="38"/>
      <c r="G210" s="5"/>
      <c r="H210" s="5"/>
    </row>
    <row r="211" s="2" customFormat="1" spans="1:8">
      <c r="A211" s="36"/>
      <c r="D211" s="36"/>
      <c r="E211" s="37"/>
      <c r="F211" s="38"/>
      <c r="G211" s="5"/>
      <c r="H211" s="5"/>
    </row>
    <row r="212" s="2" customFormat="1" spans="1:8">
      <c r="A212" s="36"/>
      <c r="D212" s="36"/>
      <c r="E212" s="37"/>
      <c r="F212" s="38"/>
      <c r="G212" s="5"/>
      <c r="H212" s="5"/>
    </row>
    <row r="213" s="2" customFormat="1" spans="1:8">
      <c r="A213" s="36"/>
      <c r="D213" s="36"/>
      <c r="E213" s="37"/>
      <c r="F213" s="38"/>
      <c r="G213" s="5"/>
      <c r="H213" s="5"/>
    </row>
    <row r="214" s="2" customFormat="1" spans="1:8">
      <c r="A214" s="36"/>
      <c r="D214" s="36"/>
      <c r="E214" s="37"/>
      <c r="F214" s="38"/>
      <c r="G214" s="5"/>
      <c r="H214" s="5"/>
    </row>
    <row r="215" s="2" customFormat="1" spans="1:8">
      <c r="A215" s="36"/>
      <c r="D215" s="36"/>
      <c r="E215" s="37"/>
      <c r="F215" s="38"/>
      <c r="G215" s="5"/>
      <c r="H215" s="5"/>
    </row>
    <row r="216" s="2" customFormat="1" spans="1:8">
      <c r="A216" s="36"/>
      <c r="D216" s="36"/>
      <c r="E216" s="37"/>
      <c r="F216" s="38"/>
      <c r="G216" s="5"/>
      <c r="H216" s="5"/>
    </row>
    <row r="217" s="2" customFormat="1" spans="1:8">
      <c r="A217" s="36"/>
      <c r="D217" s="36"/>
      <c r="E217" s="37"/>
      <c r="F217" s="38"/>
      <c r="G217" s="5"/>
      <c r="H217" s="5"/>
    </row>
    <row r="218" s="2" customFormat="1" spans="1:8">
      <c r="A218" s="36"/>
      <c r="D218" s="36"/>
      <c r="E218" s="37"/>
      <c r="F218" s="38"/>
      <c r="G218" s="5"/>
      <c r="H218" s="5"/>
    </row>
    <row r="219" s="2" customFormat="1" spans="1:8">
      <c r="A219" s="36"/>
      <c r="D219" s="36"/>
      <c r="E219" s="37"/>
      <c r="F219" s="38"/>
      <c r="G219" s="5"/>
      <c r="H219" s="5"/>
    </row>
    <row r="220" s="2" customFormat="1" spans="1:8">
      <c r="A220" s="36"/>
      <c r="D220" s="36"/>
      <c r="E220" s="37"/>
      <c r="F220" s="38"/>
      <c r="G220" s="5"/>
      <c r="H220" s="5"/>
    </row>
    <row r="221" s="2" customFormat="1" spans="1:8">
      <c r="A221" s="36"/>
      <c r="D221" s="36"/>
      <c r="E221" s="37"/>
      <c r="F221" s="38"/>
      <c r="G221" s="5"/>
      <c r="H221" s="5"/>
    </row>
    <row r="222" s="2" customFormat="1" spans="1:8">
      <c r="A222" s="36"/>
      <c r="D222" s="36"/>
      <c r="E222" s="37"/>
      <c r="F222" s="38"/>
      <c r="G222" s="5"/>
      <c r="H222" s="5"/>
    </row>
    <row r="223" s="2" customFormat="1" spans="1:8">
      <c r="A223" s="36"/>
      <c r="D223" s="36"/>
      <c r="E223" s="37"/>
      <c r="F223" s="38"/>
      <c r="G223" s="5"/>
      <c r="H223" s="5"/>
    </row>
    <row r="224" s="2" customFormat="1" spans="1:8">
      <c r="A224" s="36"/>
      <c r="D224" s="36"/>
      <c r="E224" s="37"/>
      <c r="F224" s="38"/>
      <c r="G224" s="5"/>
      <c r="H224" s="5"/>
    </row>
    <row r="225" s="2" customFormat="1" spans="1:8">
      <c r="A225" s="36"/>
      <c r="D225" s="36"/>
      <c r="E225" s="37"/>
      <c r="F225" s="38"/>
      <c r="G225" s="5"/>
      <c r="H225" s="5"/>
    </row>
    <row r="226" s="2" customFormat="1" spans="1:8">
      <c r="A226" s="36"/>
      <c r="D226" s="36"/>
      <c r="E226" s="37"/>
      <c r="F226" s="38"/>
      <c r="G226" s="5"/>
      <c r="H226" s="5"/>
    </row>
    <row r="227" s="2" customFormat="1" spans="1:8">
      <c r="A227" s="36"/>
      <c r="D227" s="36"/>
      <c r="E227" s="37"/>
      <c r="F227" s="38"/>
      <c r="G227" s="5"/>
      <c r="H227" s="5"/>
    </row>
    <row r="228" s="2" customFormat="1" spans="1:8">
      <c r="A228" s="36"/>
      <c r="D228" s="36"/>
      <c r="E228" s="37"/>
      <c r="F228" s="38"/>
      <c r="G228" s="5"/>
      <c r="H228" s="5"/>
    </row>
    <row r="229" s="2" customFormat="1" spans="1:8">
      <c r="A229" s="36"/>
      <c r="D229" s="36"/>
      <c r="E229" s="37"/>
      <c r="F229" s="38"/>
      <c r="G229" s="5"/>
      <c r="H229" s="5"/>
    </row>
    <row r="230" s="2" customFormat="1" spans="1:8">
      <c r="A230" s="36"/>
      <c r="D230" s="36"/>
      <c r="E230" s="37"/>
      <c r="F230" s="38"/>
      <c r="G230" s="5"/>
      <c r="H230" s="5"/>
    </row>
    <row r="231" s="2" customFormat="1" spans="1:8">
      <c r="A231" s="36"/>
      <c r="D231" s="36"/>
      <c r="E231" s="37"/>
      <c r="F231" s="38"/>
      <c r="G231" s="5"/>
      <c r="H231" s="5"/>
    </row>
    <row r="232" s="2" customFormat="1" spans="1:8">
      <c r="A232" s="36"/>
      <c r="D232" s="36"/>
      <c r="E232" s="37"/>
      <c r="F232" s="38"/>
      <c r="G232" s="5"/>
      <c r="H232" s="5"/>
    </row>
    <row r="233" s="2" customFormat="1" spans="1:8">
      <c r="A233" s="36"/>
      <c r="D233" s="36"/>
      <c r="E233" s="37"/>
      <c r="F233" s="38"/>
      <c r="G233" s="5"/>
      <c r="H233" s="5"/>
    </row>
    <row r="234" s="2" customFormat="1" spans="1:8">
      <c r="A234" s="36"/>
      <c r="D234" s="36"/>
      <c r="E234" s="37"/>
      <c r="F234" s="38"/>
      <c r="G234" s="5"/>
      <c r="H234" s="5"/>
    </row>
  </sheetData>
  <mergeCells count="15">
    <mergeCell ref="A3:D3"/>
    <mergeCell ref="F3:H3"/>
    <mergeCell ref="A4:A5"/>
    <mergeCell ref="B4:B5"/>
    <mergeCell ref="B7:B8"/>
    <mergeCell ref="B10:B11"/>
    <mergeCell ref="B14:B15"/>
    <mergeCell ref="C4:C5"/>
    <mergeCell ref="D4:D5"/>
    <mergeCell ref="E4:E5"/>
    <mergeCell ref="F4:F5"/>
    <mergeCell ref="G4:G5"/>
    <mergeCell ref="H4:H5"/>
    <mergeCell ref="B48:H49"/>
    <mergeCell ref="A1:H2"/>
  </mergeCells>
  <printOptions horizontalCentered="1" verticalCentered="1"/>
  <pageMargins left="0.786805555555556" right="0.786805555555556" top="0.708333333333333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玉溪市易门县党政机关单位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2025-02-14T02:19:00Z</dcterms:created>
  <dcterms:modified xsi:type="dcterms:W3CDTF">2026-02-26T01:33:42Z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05FFDBA6695C40D48B7B31EC7CBE43EB_13</vt:lpwstr>
  </property>
  <property fmtid="{D5CDD505-2E9C-101B-9397-08002B2CF9AE}" pid="3" name="KSOProductBuildVer">
    <vt:lpwstr>2052-12.8.2.18205</vt:lpwstr>
  </property>
</Properties>
</file>