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" sheetId="7" r:id="rId1"/>
  </sheets>
  <definedNames>
    <definedName name="_xlnm.Print_Titles" localSheetId="0">公示!$4:$5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<sst xmlns="http://schemas.openxmlformats.org/spreadsheetml/2006/main" count="145" uniqueCount="108">
  <si>
    <t>易门瑞元出租车客运服务有限公司2024年城市交通发展奖励资金分配明细表</t>
  </si>
  <si>
    <t>单位：易门瑞元出租车客运服务有限公司</t>
  </si>
  <si>
    <t>2024/1/1--2024/12/31</t>
  </si>
  <si>
    <t>序号</t>
  </si>
  <si>
    <t>车牌号</t>
  </si>
  <si>
    <t>姓 名</t>
  </si>
  <si>
    <t>电话</t>
  </si>
  <si>
    <r>
      <rPr>
        <b/>
        <sz val="11"/>
        <rFont val="宋体"/>
        <charset val="134"/>
      </rPr>
      <t xml:space="preserve">2024年车辆运营时间
</t>
    </r>
    <r>
      <rPr>
        <b/>
        <sz val="9"/>
        <rFont val="宋体"/>
        <charset val="134"/>
      </rPr>
      <t>（2024/1/1---2024/12/31</t>
    </r>
    <r>
      <rPr>
        <b/>
        <sz val="11"/>
        <rFont val="宋体"/>
        <charset val="134"/>
      </rPr>
      <t>)</t>
    </r>
  </si>
  <si>
    <t>公里数</t>
  </si>
  <si>
    <t>30.4万元按公里数0.103元/公里分配</t>
  </si>
  <si>
    <t>涨价部分10.21万元，按2759.46元/辆平均分配</t>
  </si>
  <si>
    <t>合计金额</t>
  </si>
  <si>
    <t>驾驶员签章</t>
  </si>
  <si>
    <t>云FD01663</t>
  </si>
  <si>
    <t>易门瑞元</t>
  </si>
  <si>
    <t>云FD02822</t>
  </si>
  <si>
    <t>瓦艳芝</t>
  </si>
  <si>
    <t>18187006768</t>
  </si>
  <si>
    <t>云FD03883</t>
  </si>
  <si>
    <t>杨永红</t>
  </si>
  <si>
    <t>云FD03890</t>
  </si>
  <si>
    <t>周长荣</t>
  </si>
  <si>
    <t>云FD03895</t>
  </si>
  <si>
    <t>普志辉</t>
  </si>
  <si>
    <t>2024/1/1--2024/4/30</t>
  </si>
  <si>
    <t>严忠训</t>
  </si>
  <si>
    <t>2024/5/1--2024/12/31</t>
  </si>
  <si>
    <t>云FD03896</t>
  </si>
  <si>
    <t>杜林波</t>
  </si>
  <si>
    <t>云FD06331</t>
  </si>
  <si>
    <t>柳亚斌</t>
  </si>
  <si>
    <t>15987726358</t>
  </si>
  <si>
    <t>云FD08589</t>
  </si>
  <si>
    <t>李祥</t>
  </si>
  <si>
    <t>云FD08818</t>
  </si>
  <si>
    <t>杨忠琼</t>
  </si>
  <si>
    <t>云FD09387</t>
  </si>
  <si>
    <t>张梅</t>
  </si>
  <si>
    <t>云FD26569</t>
  </si>
  <si>
    <t>李凤琼</t>
  </si>
  <si>
    <t>13577705263</t>
  </si>
  <si>
    <t>云FD38156</t>
  </si>
  <si>
    <t>张双华</t>
  </si>
  <si>
    <t>云FD53916</t>
  </si>
  <si>
    <t>娄长明</t>
  </si>
  <si>
    <t>云FD60369</t>
  </si>
  <si>
    <t>李绍廷</t>
  </si>
  <si>
    <t>13988467361</t>
  </si>
  <si>
    <t>云FD63038</t>
  </si>
  <si>
    <t>张仙玲</t>
  </si>
  <si>
    <t>云FD03106</t>
  </si>
  <si>
    <t>许琳</t>
  </si>
  <si>
    <t>13988437302</t>
  </si>
  <si>
    <t>云FD06198</t>
  </si>
  <si>
    <t>周丽华</t>
  </si>
  <si>
    <t>13988444539</t>
  </si>
  <si>
    <t>云FD09156</t>
  </si>
  <si>
    <t>杨瑞馨</t>
  </si>
  <si>
    <t>18214131092</t>
  </si>
  <si>
    <t>云FD38911</t>
  </si>
  <si>
    <t>黎文仙</t>
  </si>
  <si>
    <t>13529690578</t>
  </si>
  <si>
    <t>云FD63128</t>
  </si>
  <si>
    <t>李云飞</t>
  </si>
  <si>
    <t>15987835658</t>
  </si>
  <si>
    <t>云FD05218</t>
  </si>
  <si>
    <t>杨丽仙</t>
  </si>
  <si>
    <t>云FD31309</t>
  </si>
  <si>
    <t>李绍芬</t>
  </si>
  <si>
    <t>云FD53138</t>
  </si>
  <si>
    <t>马宏有</t>
  </si>
  <si>
    <t>13619474899</t>
  </si>
  <si>
    <t>云FD61398</t>
  </si>
  <si>
    <t>黄伟</t>
  </si>
  <si>
    <t>18008771137</t>
  </si>
  <si>
    <t>云FD62519</t>
  </si>
  <si>
    <t>杨顺祥</t>
  </si>
  <si>
    <t>云FD62636</t>
  </si>
  <si>
    <t>柳丽</t>
  </si>
  <si>
    <t>云FD00066</t>
  </si>
  <si>
    <t>樊云海</t>
  </si>
  <si>
    <t>云FD02359</t>
  </si>
  <si>
    <t>张光成</t>
  </si>
  <si>
    <t>13988430318</t>
  </si>
  <si>
    <t>云FD05028</t>
  </si>
  <si>
    <t>李万明</t>
  </si>
  <si>
    <t>云FD08938</t>
  </si>
  <si>
    <t>许建春</t>
  </si>
  <si>
    <t>云FD31656</t>
  </si>
  <si>
    <t>鲁艳苹</t>
  </si>
  <si>
    <t>云FD61115</t>
  </si>
  <si>
    <t>杨孝顺</t>
  </si>
  <si>
    <t>13908895296</t>
  </si>
  <si>
    <t>云FD63286</t>
  </si>
  <si>
    <t>柳海龙</t>
  </si>
  <si>
    <t>云FD22059</t>
  </si>
  <si>
    <t>李进梅</t>
  </si>
  <si>
    <t>云FD38109</t>
  </si>
  <si>
    <t>普进宏</t>
  </si>
  <si>
    <t>云FD03138</t>
  </si>
  <si>
    <t>李进凤</t>
  </si>
  <si>
    <t>云FDA9786</t>
  </si>
  <si>
    <t xml:space="preserve"> 陈杰</t>
  </si>
  <si>
    <t>云FDA3899</t>
  </si>
  <si>
    <t>姚丽华</t>
  </si>
  <si>
    <t>合计</t>
  </si>
  <si>
    <t>备注：2024年城市交通发展奖励资金（费改税部份）补助30.4万元，奖励资金（涨价部分）38辆出租车补助资金10.21万元；
按照实际里程0.103元/公里兑付驾驶员运营补助30.4万元；涨价部分10.21万元平均分配38辆车，2759.46元/辆。</t>
  </si>
  <si>
    <t xml:space="preserve">   监督单位：易门县交通运输局 运输股矣德安 0877-6263121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</si>
</sst>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Border="1">
      <alignment vertical="center"/>
    </xf>
    <xf numFmtId="176" fontId="0" fillId="0" borderId="0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3"/>
  <sheetViews>
    <sheetView tabSelected="1" workbookViewId="0">
      <selection activeCell="O9" sqref="O9"/>
    </sheetView>
  </sheetViews>
  <sheetFormatPr defaultColWidth="9" defaultRowHeight="13.5"/>
  <cols>
    <col min="1" max="1" width="5.25" style="1" customWidth="1"/>
    <col min="2" max="2" width="10.25" customWidth="1"/>
    <col min="3" max="3" width="7.75" customWidth="1"/>
    <col min="4" max="4" width="12.125" customWidth="1"/>
    <col min="5" max="5" width="22.5" style="1" customWidth="1"/>
    <col min="6" max="6" width="7.5" style="4" customWidth="1"/>
    <col min="7" max="7" width="10.625" style="5" customWidth="1"/>
    <col min="8" max="8" width="12.125" style="6" customWidth="1"/>
    <col min="9" max="9" width="10.125" style="7" customWidth="1"/>
    <col min="10" max="10" width="11.5" customWidth="1"/>
    <col min="11" max="11" width="7" customWidth="1"/>
    <col min="12" max="12" width="14.375" customWidth="1"/>
  </cols>
  <sheetData>
    <row r="1" ht="23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23" customHeight="1" spans="1:10">
      <c r="A2" s="8"/>
      <c r="B2" s="8"/>
      <c r="C2" s="8"/>
      <c r="D2" s="8"/>
      <c r="E2" s="8"/>
      <c r="F2" s="8"/>
      <c r="G2" s="8"/>
      <c r="H2" s="8"/>
      <c r="I2" s="8"/>
      <c r="J2" s="8"/>
    </row>
    <row r="3" ht="37" customHeight="1" spans="1:10">
      <c r="A3" s="9" t="s">
        <v>1</v>
      </c>
      <c r="B3" s="9"/>
      <c r="C3" s="9"/>
      <c r="D3" s="9"/>
      <c r="E3" s="9"/>
      <c r="F3" s="10"/>
      <c r="G3" s="11" t="s">
        <v>2</v>
      </c>
      <c r="H3" s="11"/>
      <c r="I3" s="11"/>
      <c r="J3" s="46"/>
    </row>
    <row r="4" s="1" customFormat="1" ht="18" customHeight="1" spans="1:10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4" t="s">
        <v>9</v>
      </c>
      <c r="H4" s="14" t="s">
        <v>10</v>
      </c>
      <c r="I4" s="47" t="s">
        <v>11</v>
      </c>
      <c r="J4" s="12" t="s">
        <v>12</v>
      </c>
    </row>
    <row r="5" s="1" customFormat="1" ht="48" customHeight="1" spans="1:10">
      <c r="A5" s="12"/>
      <c r="B5" s="12"/>
      <c r="C5" s="12"/>
      <c r="D5" s="12"/>
      <c r="E5" s="13"/>
      <c r="F5" s="13"/>
      <c r="G5" s="14"/>
      <c r="H5" s="14"/>
      <c r="I5" s="47"/>
      <c r="J5" s="12"/>
    </row>
    <row r="6" ht="37" customHeight="1" spans="1:10">
      <c r="A6" s="15">
        <v>1</v>
      </c>
      <c r="B6" s="16" t="s">
        <v>13</v>
      </c>
      <c r="C6" s="16" t="s">
        <v>14</v>
      </c>
      <c r="D6" s="16">
        <v>4963888</v>
      </c>
      <c r="E6" s="15" t="s">
        <v>2</v>
      </c>
      <c r="F6" s="15"/>
      <c r="G6" s="17"/>
      <c r="H6" s="17"/>
      <c r="I6" s="17">
        <f>H6</f>
        <v>0</v>
      </c>
      <c r="J6" s="48"/>
    </row>
    <row r="7" ht="37" customHeight="1" spans="1:10">
      <c r="A7" s="18">
        <v>2</v>
      </c>
      <c r="B7" s="16" t="s">
        <v>15</v>
      </c>
      <c r="C7" s="19" t="s">
        <v>16</v>
      </c>
      <c r="D7" s="20" t="s">
        <v>17</v>
      </c>
      <c r="E7" s="15" t="s">
        <v>2</v>
      </c>
      <c r="F7" s="18">
        <v>52902</v>
      </c>
      <c r="G7" s="21">
        <f t="shared" ref="G7:G38" si="0">SUM(F7*0.103)</f>
        <v>5448.906</v>
      </c>
      <c r="H7" s="22">
        <v>2759.46</v>
      </c>
      <c r="I7" s="22">
        <f t="shared" ref="I7:I44" si="1">G7+H7</f>
        <v>8208.366</v>
      </c>
      <c r="J7" s="49"/>
    </row>
    <row r="8" ht="37" customHeight="1" spans="1:10">
      <c r="A8" s="15">
        <v>3</v>
      </c>
      <c r="B8" s="23" t="s">
        <v>18</v>
      </c>
      <c r="C8" s="23" t="s">
        <v>19</v>
      </c>
      <c r="D8" s="23">
        <v>18187706949</v>
      </c>
      <c r="E8" s="15" t="s">
        <v>2</v>
      </c>
      <c r="F8" s="18">
        <v>66156</v>
      </c>
      <c r="G8" s="21">
        <f t="shared" si="0"/>
        <v>6814.068</v>
      </c>
      <c r="H8" s="22">
        <v>2759.46</v>
      </c>
      <c r="I8" s="22">
        <f t="shared" si="1"/>
        <v>9573.528</v>
      </c>
      <c r="J8" s="49"/>
    </row>
    <row r="9" ht="37" customHeight="1" spans="1:10">
      <c r="A9" s="15">
        <v>4</v>
      </c>
      <c r="B9" s="23" t="s">
        <v>20</v>
      </c>
      <c r="C9" s="23" t="s">
        <v>21</v>
      </c>
      <c r="D9" s="23">
        <v>18887726529</v>
      </c>
      <c r="E9" s="15" t="s">
        <v>2</v>
      </c>
      <c r="F9" s="18">
        <v>82195</v>
      </c>
      <c r="G9" s="21">
        <f t="shared" si="0"/>
        <v>8466.085</v>
      </c>
      <c r="H9" s="22">
        <v>2759.46</v>
      </c>
      <c r="I9" s="22">
        <f t="shared" si="1"/>
        <v>11225.545</v>
      </c>
      <c r="J9" s="49"/>
    </row>
    <row r="10" ht="37" customHeight="1" spans="1:10">
      <c r="A10" s="18">
        <v>5</v>
      </c>
      <c r="B10" s="24" t="s">
        <v>22</v>
      </c>
      <c r="C10" s="23" t="s">
        <v>23</v>
      </c>
      <c r="D10" s="23">
        <v>13308895333</v>
      </c>
      <c r="E10" s="15" t="s">
        <v>24</v>
      </c>
      <c r="F10" s="18">
        <v>19576</v>
      </c>
      <c r="G10" s="21">
        <f t="shared" si="0"/>
        <v>2016.328</v>
      </c>
      <c r="H10" s="22">
        <v>1379.73</v>
      </c>
      <c r="I10" s="22">
        <f t="shared" si="1"/>
        <v>3396.058</v>
      </c>
      <c r="J10" s="49"/>
    </row>
    <row r="11" ht="37" customHeight="1" spans="1:10">
      <c r="A11" s="15">
        <v>6</v>
      </c>
      <c r="B11" s="16"/>
      <c r="C11" s="23" t="s">
        <v>25</v>
      </c>
      <c r="D11" s="23">
        <v>15008778747</v>
      </c>
      <c r="E11" s="25" t="s">
        <v>26</v>
      </c>
      <c r="F11" s="18">
        <v>34405</v>
      </c>
      <c r="G11" s="21">
        <f t="shared" si="0"/>
        <v>3543.715</v>
      </c>
      <c r="H11" s="22">
        <v>1379.71</v>
      </c>
      <c r="I11" s="22">
        <f t="shared" si="1"/>
        <v>4923.425</v>
      </c>
      <c r="J11" s="49"/>
    </row>
    <row r="12" ht="37" customHeight="1" spans="1:10">
      <c r="A12" s="15">
        <v>7</v>
      </c>
      <c r="B12" s="23" t="s">
        <v>27</v>
      </c>
      <c r="C12" s="23" t="s">
        <v>28</v>
      </c>
      <c r="D12" s="23">
        <v>15187711883</v>
      </c>
      <c r="E12" s="15" t="s">
        <v>2</v>
      </c>
      <c r="F12" s="18">
        <v>136980</v>
      </c>
      <c r="G12" s="21">
        <f t="shared" si="0"/>
        <v>14108.94</v>
      </c>
      <c r="H12" s="22">
        <v>2759.46</v>
      </c>
      <c r="I12" s="22">
        <f t="shared" si="1"/>
        <v>16868.4</v>
      </c>
      <c r="J12" s="49"/>
    </row>
    <row r="13" ht="37" customHeight="1" spans="1:10">
      <c r="A13" s="18">
        <v>8</v>
      </c>
      <c r="B13" s="23" t="s">
        <v>29</v>
      </c>
      <c r="C13" s="23" t="s">
        <v>30</v>
      </c>
      <c r="D13" s="20" t="s">
        <v>31</v>
      </c>
      <c r="E13" s="15" t="s">
        <v>2</v>
      </c>
      <c r="F13" s="18">
        <v>51488</v>
      </c>
      <c r="G13" s="21">
        <f t="shared" si="0"/>
        <v>5303.264</v>
      </c>
      <c r="H13" s="22">
        <v>2759.46</v>
      </c>
      <c r="I13" s="22">
        <f t="shared" si="1"/>
        <v>8062.724</v>
      </c>
      <c r="J13" s="49"/>
    </row>
    <row r="14" ht="37" customHeight="1" spans="1:10">
      <c r="A14" s="15">
        <v>9</v>
      </c>
      <c r="B14" s="26" t="s">
        <v>32</v>
      </c>
      <c r="C14" s="23" t="s">
        <v>33</v>
      </c>
      <c r="D14" s="23">
        <v>15187717772</v>
      </c>
      <c r="E14" s="15" t="s">
        <v>2</v>
      </c>
      <c r="F14" s="18">
        <v>33266</v>
      </c>
      <c r="G14" s="21">
        <f t="shared" si="0"/>
        <v>3426.398</v>
      </c>
      <c r="H14" s="22">
        <v>2759.46</v>
      </c>
      <c r="I14" s="22">
        <f t="shared" si="1"/>
        <v>6185.858</v>
      </c>
      <c r="J14" s="49"/>
    </row>
    <row r="15" ht="37" customHeight="1" spans="1:10">
      <c r="A15" s="15">
        <v>10</v>
      </c>
      <c r="B15" s="26" t="s">
        <v>34</v>
      </c>
      <c r="C15" s="23" t="s">
        <v>35</v>
      </c>
      <c r="D15" s="23">
        <v>15974999188</v>
      </c>
      <c r="E15" s="15" t="s">
        <v>2</v>
      </c>
      <c r="F15" s="18">
        <v>61697</v>
      </c>
      <c r="G15" s="21">
        <f t="shared" si="0"/>
        <v>6354.791</v>
      </c>
      <c r="H15" s="22">
        <v>2759.46</v>
      </c>
      <c r="I15" s="22">
        <f t="shared" si="1"/>
        <v>9114.251</v>
      </c>
      <c r="J15" s="49"/>
    </row>
    <row r="16" ht="37" customHeight="1" spans="1:10">
      <c r="A16" s="18">
        <v>11</v>
      </c>
      <c r="B16" s="26" t="s">
        <v>36</v>
      </c>
      <c r="C16" s="23" t="s">
        <v>37</v>
      </c>
      <c r="D16" s="23">
        <v>13618774894</v>
      </c>
      <c r="E16" s="15" t="s">
        <v>2</v>
      </c>
      <c r="F16" s="18">
        <v>66753</v>
      </c>
      <c r="G16" s="21">
        <f t="shared" si="0"/>
        <v>6875.559</v>
      </c>
      <c r="H16" s="22">
        <v>2759.46</v>
      </c>
      <c r="I16" s="22">
        <f t="shared" si="1"/>
        <v>9635.019</v>
      </c>
      <c r="J16" s="49"/>
    </row>
    <row r="17" ht="37" customHeight="1" spans="1:10">
      <c r="A17" s="15">
        <v>12</v>
      </c>
      <c r="B17" s="23" t="s">
        <v>38</v>
      </c>
      <c r="C17" s="23" t="s">
        <v>39</v>
      </c>
      <c r="D17" s="20" t="s">
        <v>40</v>
      </c>
      <c r="E17" s="15" t="s">
        <v>2</v>
      </c>
      <c r="F17" s="27">
        <v>104009</v>
      </c>
      <c r="G17" s="21">
        <f t="shared" si="0"/>
        <v>10712.927</v>
      </c>
      <c r="H17" s="22">
        <v>2759.46</v>
      </c>
      <c r="I17" s="22">
        <f t="shared" si="1"/>
        <v>13472.387</v>
      </c>
      <c r="J17" s="49"/>
    </row>
    <row r="18" ht="37" customHeight="1" spans="1:10">
      <c r="A18" s="15">
        <v>13</v>
      </c>
      <c r="B18" s="23" t="s">
        <v>41</v>
      </c>
      <c r="C18" s="23" t="s">
        <v>42</v>
      </c>
      <c r="D18" s="28">
        <v>13577747534</v>
      </c>
      <c r="E18" s="15" t="s">
        <v>2</v>
      </c>
      <c r="F18" s="27">
        <v>74885</v>
      </c>
      <c r="G18" s="21">
        <f t="shared" si="0"/>
        <v>7713.155</v>
      </c>
      <c r="H18" s="22">
        <v>2759.46</v>
      </c>
      <c r="I18" s="22">
        <f t="shared" si="1"/>
        <v>10472.615</v>
      </c>
      <c r="J18" s="49"/>
    </row>
    <row r="19" ht="37" customHeight="1" spans="1:10">
      <c r="A19" s="18">
        <v>14</v>
      </c>
      <c r="B19" s="23" t="s">
        <v>43</v>
      </c>
      <c r="C19" s="23" t="s">
        <v>44</v>
      </c>
      <c r="D19" s="23">
        <v>18313104528</v>
      </c>
      <c r="E19" s="15" t="s">
        <v>2</v>
      </c>
      <c r="F19" s="27">
        <v>65066</v>
      </c>
      <c r="G19" s="21">
        <f t="shared" si="0"/>
        <v>6701.798</v>
      </c>
      <c r="H19" s="22">
        <v>2759.46</v>
      </c>
      <c r="I19" s="22">
        <f t="shared" si="1"/>
        <v>9461.258</v>
      </c>
      <c r="J19" s="49"/>
    </row>
    <row r="20" ht="37" customHeight="1" spans="1:10">
      <c r="A20" s="15">
        <v>15</v>
      </c>
      <c r="B20" s="23" t="s">
        <v>45</v>
      </c>
      <c r="C20" s="23" t="s">
        <v>46</v>
      </c>
      <c r="D20" s="20" t="s">
        <v>47</v>
      </c>
      <c r="E20" s="15" t="s">
        <v>2</v>
      </c>
      <c r="F20" s="27">
        <v>102670</v>
      </c>
      <c r="G20" s="21">
        <f t="shared" si="0"/>
        <v>10575.01</v>
      </c>
      <c r="H20" s="22">
        <v>2759.46</v>
      </c>
      <c r="I20" s="22">
        <f t="shared" si="1"/>
        <v>13334.47</v>
      </c>
      <c r="J20" s="49"/>
    </row>
    <row r="21" ht="37" customHeight="1" spans="1:10">
      <c r="A21" s="15">
        <v>16</v>
      </c>
      <c r="B21" s="23" t="s">
        <v>48</v>
      </c>
      <c r="C21" s="23" t="s">
        <v>49</v>
      </c>
      <c r="D21" s="28">
        <v>18887730292</v>
      </c>
      <c r="E21" s="15" t="s">
        <v>2</v>
      </c>
      <c r="F21" s="27">
        <v>93436</v>
      </c>
      <c r="G21" s="21">
        <f t="shared" si="0"/>
        <v>9623.908</v>
      </c>
      <c r="H21" s="22">
        <v>2759.46</v>
      </c>
      <c r="I21" s="22">
        <f t="shared" si="1"/>
        <v>12383.368</v>
      </c>
      <c r="J21" s="49"/>
    </row>
    <row r="22" ht="37" customHeight="1" spans="1:10">
      <c r="A22" s="18">
        <v>17</v>
      </c>
      <c r="B22" s="23" t="s">
        <v>50</v>
      </c>
      <c r="C22" s="23" t="s">
        <v>51</v>
      </c>
      <c r="D22" s="20" t="s">
        <v>52</v>
      </c>
      <c r="E22" s="15" t="s">
        <v>2</v>
      </c>
      <c r="F22" s="27">
        <v>84665</v>
      </c>
      <c r="G22" s="21">
        <f t="shared" si="0"/>
        <v>8720.495</v>
      </c>
      <c r="H22" s="22">
        <v>2759.46</v>
      </c>
      <c r="I22" s="22">
        <f t="shared" si="1"/>
        <v>11479.955</v>
      </c>
      <c r="J22" s="49"/>
    </row>
    <row r="23" ht="37" customHeight="1" spans="1:10">
      <c r="A23" s="15">
        <v>18</v>
      </c>
      <c r="B23" s="23" t="s">
        <v>53</v>
      </c>
      <c r="C23" s="23" t="s">
        <v>54</v>
      </c>
      <c r="D23" s="20" t="s">
        <v>55</v>
      </c>
      <c r="E23" s="15" t="s">
        <v>2</v>
      </c>
      <c r="F23" s="27">
        <v>56212</v>
      </c>
      <c r="G23" s="21">
        <f t="shared" si="0"/>
        <v>5789.836</v>
      </c>
      <c r="H23" s="22">
        <v>2759.46</v>
      </c>
      <c r="I23" s="22">
        <f t="shared" si="1"/>
        <v>8549.296</v>
      </c>
      <c r="J23" s="49"/>
    </row>
    <row r="24" s="2" customFormat="1" ht="37" customHeight="1" spans="1:14">
      <c r="A24" s="15">
        <v>19</v>
      </c>
      <c r="B24" s="19" t="s">
        <v>56</v>
      </c>
      <c r="C24" s="29" t="s">
        <v>57</v>
      </c>
      <c r="D24" s="20" t="s">
        <v>58</v>
      </c>
      <c r="E24" s="15" t="s">
        <v>2</v>
      </c>
      <c r="F24" s="27">
        <v>43490</v>
      </c>
      <c r="G24" s="21">
        <f t="shared" si="0"/>
        <v>4479.47</v>
      </c>
      <c r="H24" s="22">
        <v>2759.46</v>
      </c>
      <c r="I24" s="22">
        <f t="shared" si="1"/>
        <v>7238.93</v>
      </c>
      <c r="J24" s="50"/>
      <c r="L24" s="51"/>
      <c r="M24" s="51"/>
      <c r="N24" s="51"/>
    </row>
    <row r="25" ht="37" customHeight="1" spans="1:10">
      <c r="A25" s="18">
        <v>20</v>
      </c>
      <c r="B25" s="23" t="s">
        <v>59</v>
      </c>
      <c r="C25" s="23" t="s">
        <v>60</v>
      </c>
      <c r="D25" s="20" t="s">
        <v>61</v>
      </c>
      <c r="E25" s="15" t="s">
        <v>2</v>
      </c>
      <c r="F25" s="27">
        <v>69812</v>
      </c>
      <c r="G25" s="21">
        <f t="shared" si="0"/>
        <v>7190.636</v>
      </c>
      <c r="H25" s="22">
        <v>2759.46</v>
      </c>
      <c r="I25" s="22">
        <f t="shared" si="1"/>
        <v>9950.096</v>
      </c>
      <c r="J25" s="49"/>
    </row>
    <row r="26" ht="37" customHeight="1" spans="1:10">
      <c r="A26" s="15">
        <v>21</v>
      </c>
      <c r="B26" s="23" t="s">
        <v>62</v>
      </c>
      <c r="C26" s="23" t="s">
        <v>63</v>
      </c>
      <c r="D26" s="20" t="s">
        <v>64</v>
      </c>
      <c r="E26" s="15" t="s">
        <v>2</v>
      </c>
      <c r="F26" s="27">
        <v>122636</v>
      </c>
      <c r="G26" s="21">
        <f t="shared" si="0"/>
        <v>12631.508</v>
      </c>
      <c r="H26" s="22">
        <v>2759.46</v>
      </c>
      <c r="I26" s="22">
        <f t="shared" si="1"/>
        <v>15390.968</v>
      </c>
      <c r="J26" s="49"/>
    </row>
    <row r="27" ht="37" customHeight="1" spans="1:10">
      <c r="A27" s="15">
        <v>22</v>
      </c>
      <c r="B27" s="23" t="s">
        <v>65</v>
      </c>
      <c r="C27" s="23" t="s">
        <v>66</v>
      </c>
      <c r="D27" s="28">
        <v>15911770217</v>
      </c>
      <c r="E27" s="15" t="s">
        <v>2</v>
      </c>
      <c r="F27" s="27">
        <v>67352</v>
      </c>
      <c r="G27" s="21">
        <f t="shared" si="0"/>
        <v>6937.256</v>
      </c>
      <c r="H27" s="22">
        <v>2759.46</v>
      </c>
      <c r="I27" s="22">
        <f t="shared" si="1"/>
        <v>9696.716</v>
      </c>
      <c r="J27" s="49"/>
    </row>
    <row r="28" ht="37" customHeight="1" spans="1:10">
      <c r="A28" s="18">
        <v>23</v>
      </c>
      <c r="B28" s="23" t="s">
        <v>67</v>
      </c>
      <c r="C28" s="23" t="s">
        <v>68</v>
      </c>
      <c r="D28" s="20">
        <v>13308898311</v>
      </c>
      <c r="E28" s="15" t="s">
        <v>2</v>
      </c>
      <c r="F28" s="27">
        <v>90432</v>
      </c>
      <c r="G28" s="21">
        <f t="shared" si="0"/>
        <v>9314.496</v>
      </c>
      <c r="H28" s="22">
        <v>2759.46</v>
      </c>
      <c r="I28" s="22">
        <f t="shared" si="1"/>
        <v>12073.956</v>
      </c>
      <c r="J28" s="49"/>
    </row>
    <row r="29" ht="37" customHeight="1" spans="1:10">
      <c r="A29" s="15">
        <v>24</v>
      </c>
      <c r="B29" s="23" t="s">
        <v>69</v>
      </c>
      <c r="C29" s="23" t="s">
        <v>70</v>
      </c>
      <c r="D29" s="20" t="s">
        <v>71</v>
      </c>
      <c r="E29" s="15" t="s">
        <v>2</v>
      </c>
      <c r="F29" s="27">
        <v>111927</v>
      </c>
      <c r="G29" s="21">
        <f t="shared" si="0"/>
        <v>11528.481</v>
      </c>
      <c r="H29" s="22">
        <v>2759.46</v>
      </c>
      <c r="I29" s="22">
        <f t="shared" si="1"/>
        <v>14287.941</v>
      </c>
      <c r="J29" s="49"/>
    </row>
    <row r="30" ht="37" customHeight="1" spans="1:10">
      <c r="A30" s="15">
        <v>25</v>
      </c>
      <c r="B30" s="23" t="s">
        <v>72</v>
      </c>
      <c r="C30" s="23" t="s">
        <v>73</v>
      </c>
      <c r="D30" s="20" t="s">
        <v>74</v>
      </c>
      <c r="E30" s="15" t="s">
        <v>2</v>
      </c>
      <c r="F30" s="27">
        <v>71876</v>
      </c>
      <c r="G30" s="21">
        <f t="shared" si="0"/>
        <v>7403.228</v>
      </c>
      <c r="H30" s="22">
        <v>2759.46</v>
      </c>
      <c r="I30" s="22">
        <f t="shared" si="1"/>
        <v>10162.688</v>
      </c>
      <c r="J30" s="49"/>
    </row>
    <row r="31" ht="37" customHeight="1" spans="1:10">
      <c r="A31" s="18">
        <v>26</v>
      </c>
      <c r="B31" s="23" t="s">
        <v>75</v>
      </c>
      <c r="C31" s="23" t="s">
        <v>76</v>
      </c>
      <c r="D31" s="28">
        <v>18724865578</v>
      </c>
      <c r="E31" s="15" t="s">
        <v>2</v>
      </c>
      <c r="F31" s="27">
        <v>69802</v>
      </c>
      <c r="G31" s="21">
        <f t="shared" si="0"/>
        <v>7189.606</v>
      </c>
      <c r="H31" s="22">
        <v>2759.46</v>
      </c>
      <c r="I31" s="22">
        <f t="shared" si="1"/>
        <v>9949.066</v>
      </c>
      <c r="J31" s="49"/>
    </row>
    <row r="32" ht="37" customHeight="1" spans="1:10">
      <c r="A32" s="15">
        <v>27</v>
      </c>
      <c r="B32" s="23" t="s">
        <v>77</v>
      </c>
      <c r="C32" s="23" t="s">
        <v>78</v>
      </c>
      <c r="D32" s="28">
        <v>15108729918</v>
      </c>
      <c r="E32" s="15" t="s">
        <v>2</v>
      </c>
      <c r="F32" s="27">
        <v>86426</v>
      </c>
      <c r="G32" s="21">
        <f t="shared" si="0"/>
        <v>8901.878</v>
      </c>
      <c r="H32" s="22">
        <v>2759.46</v>
      </c>
      <c r="I32" s="22">
        <f t="shared" si="1"/>
        <v>11661.338</v>
      </c>
      <c r="J32" s="49"/>
    </row>
    <row r="33" ht="37" customHeight="1" spans="1:10">
      <c r="A33" s="15">
        <v>28</v>
      </c>
      <c r="B33" s="23" t="s">
        <v>79</v>
      </c>
      <c r="C33" s="23" t="s">
        <v>80</v>
      </c>
      <c r="D33" s="28">
        <v>13759056644</v>
      </c>
      <c r="E33" s="15" t="s">
        <v>2</v>
      </c>
      <c r="F33" s="27">
        <v>60852</v>
      </c>
      <c r="G33" s="21">
        <f t="shared" si="0"/>
        <v>6267.756</v>
      </c>
      <c r="H33" s="22">
        <v>2759.46</v>
      </c>
      <c r="I33" s="22">
        <f t="shared" si="1"/>
        <v>9027.216</v>
      </c>
      <c r="J33" s="49"/>
    </row>
    <row r="34" ht="37" customHeight="1" spans="1:10">
      <c r="A34" s="18">
        <v>29</v>
      </c>
      <c r="B34" s="23" t="s">
        <v>81</v>
      </c>
      <c r="C34" s="23" t="s">
        <v>82</v>
      </c>
      <c r="D34" s="30" t="s">
        <v>83</v>
      </c>
      <c r="E34" s="15" t="s">
        <v>2</v>
      </c>
      <c r="F34" s="27">
        <v>74427</v>
      </c>
      <c r="G34" s="21">
        <f t="shared" si="0"/>
        <v>7665.981</v>
      </c>
      <c r="H34" s="22">
        <v>2759.46</v>
      </c>
      <c r="I34" s="22">
        <f t="shared" si="1"/>
        <v>10425.441</v>
      </c>
      <c r="J34" s="49"/>
    </row>
    <row r="35" ht="37" customHeight="1" spans="1:10">
      <c r="A35" s="15">
        <v>30</v>
      </c>
      <c r="B35" s="23" t="s">
        <v>84</v>
      </c>
      <c r="C35" s="23" t="s">
        <v>85</v>
      </c>
      <c r="D35" s="23">
        <v>13368775019</v>
      </c>
      <c r="E35" s="15" t="s">
        <v>2</v>
      </c>
      <c r="F35" s="27">
        <v>59389</v>
      </c>
      <c r="G35" s="21">
        <f t="shared" si="0"/>
        <v>6117.067</v>
      </c>
      <c r="H35" s="22">
        <v>2759.46</v>
      </c>
      <c r="I35" s="22">
        <f t="shared" si="1"/>
        <v>8876.527</v>
      </c>
      <c r="J35" s="49"/>
    </row>
    <row r="36" ht="37" customHeight="1" spans="1:10">
      <c r="A36" s="15">
        <v>31</v>
      </c>
      <c r="B36" s="23" t="s">
        <v>86</v>
      </c>
      <c r="C36" s="23" t="s">
        <v>87</v>
      </c>
      <c r="D36" s="28">
        <v>15008881756</v>
      </c>
      <c r="E36" s="15" t="s">
        <v>2</v>
      </c>
      <c r="F36" s="27">
        <v>72850</v>
      </c>
      <c r="G36" s="21">
        <f t="shared" si="0"/>
        <v>7503.55</v>
      </c>
      <c r="H36" s="22">
        <v>2759.46</v>
      </c>
      <c r="I36" s="22">
        <f t="shared" si="1"/>
        <v>10263.01</v>
      </c>
      <c r="J36" s="49"/>
    </row>
    <row r="37" ht="37" customHeight="1" spans="1:10">
      <c r="A37" s="18">
        <v>32</v>
      </c>
      <c r="B37" s="23" t="s">
        <v>88</v>
      </c>
      <c r="C37" s="23" t="s">
        <v>89</v>
      </c>
      <c r="D37" s="28">
        <v>15974999156</v>
      </c>
      <c r="E37" s="15" t="s">
        <v>2</v>
      </c>
      <c r="F37" s="27">
        <v>73405</v>
      </c>
      <c r="G37" s="21">
        <f t="shared" si="0"/>
        <v>7560.715</v>
      </c>
      <c r="H37" s="22">
        <v>2759.46</v>
      </c>
      <c r="I37" s="22">
        <f t="shared" si="1"/>
        <v>10320.175</v>
      </c>
      <c r="J37" s="49"/>
    </row>
    <row r="38" ht="37" customHeight="1" spans="1:10">
      <c r="A38" s="15">
        <v>33</v>
      </c>
      <c r="B38" s="23" t="s">
        <v>90</v>
      </c>
      <c r="C38" s="23" t="s">
        <v>91</v>
      </c>
      <c r="D38" s="20" t="s">
        <v>92</v>
      </c>
      <c r="E38" s="15" t="s">
        <v>2</v>
      </c>
      <c r="F38" s="27">
        <v>142000</v>
      </c>
      <c r="G38" s="21">
        <f t="shared" si="0"/>
        <v>14626</v>
      </c>
      <c r="H38" s="22">
        <v>2759.46</v>
      </c>
      <c r="I38" s="22">
        <f t="shared" si="1"/>
        <v>17385.46</v>
      </c>
      <c r="J38" s="49"/>
    </row>
    <row r="39" ht="37" customHeight="1" spans="1:10">
      <c r="A39" s="15">
        <v>34</v>
      </c>
      <c r="B39" s="23" t="s">
        <v>93</v>
      </c>
      <c r="C39" s="23" t="s">
        <v>94</v>
      </c>
      <c r="D39" s="23">
        <v>13988415865</v>
      </c>
      <c r="E39" s="15" t="s">
        <v>2</v>
      </c>
      <c r="F39" s="27">
        <v>149462</v>
      </c>
      <c r="G39" s="21">
        <v>15250.31</v>
      </c>
      <c r="H39" s="22">
        <v>2759.46</v>
      </c>
      <c r="I39" s="22">
        <f t="shared" si="1"/>
        <v>18009.77</v>
      </c>
      <c r="J39" s="49"/>
    </row>
    <row r="40" ht="37" customHeight="1" spans="1:10">
      <c r="A40" s="18">
        <v>35</v>
      </c>
      <c r="B40" s="23" t="s">
        <v>95</v>
      </c>
      <c r="C40" s="23" t="s">
        <v>96</v>
      </c>
      <c r="D40" s="23">
        <v>15108722965</v>
      </c>
      <c r="E40" s="15" t="s">
        <v>2</v>
      </c>
      <c r="F40" s="27">
        <v>85740</v>
      </c>
      <c r="G40" s="21">
        <f t="shared" ref="G40:G44" si="2">SUM(F40*0.103)</f>
        <v>8831.22</v>
      </c>
      <c r="H40" s="22">
        <v>2759.46</v>
      </c>
      <c r="I40" s="22">
        <f t="shared" si="1"/>
        <v>11590.68</v>
      </c>
      <c r="J40" s="49"/>
    </row>
    <row r="41" ht="37" customHeight="1" spans="1:10">
      <c r="A41" s="15">
        <v>36</v>
      </c>
      <c r="B41" s="23" t="s">
        <v>97</v>
      </c>
      <c r="C41" s="23" t="s">
        <v>98</v>
      </c>
      <c r="D41" s="23">
        <v>15096769669</v>
      </c>
      <c r="E41" s="15" t="s">
        <v>2</v>
      </c>
      <c r="F41" s="27">
        <v>71728</v>
      </c>
      <c r="G41" s="21">
        <f t="shared" si="2"/>
        <v>7387.984</v>
      </c>
      <c r="H41" s="22">
        <v>2759.46</v>
      </c>
      <c r="I41" s="22">
        <f t="shared" si="1"/>
        <v>10147.444</v>
      </c>
      <c r="J41" s="49"/>
    </row>
    <row r="42" ht="37" customHeight="1" spans="1:10">
      <c r="A42" s="15">
        <v>37</v>
      </c>
      <c r="B42" s="23" t="s">
        <v>99</v>
      </c>
      <c r="C42" s="23" t="s">
        <v>100</v>
      </c>
      <c r="D42" s="23">
        <v>13988472637</v>
      </c>
      <c r="E42" s="15" t="s">
        <v>2</v>
      </c>
      <c r="F42" s="27">
        <v>70233</v>
      </c>
      <c r="G42" s="21">
        <f t="shared" si="2"/>
        <v>7233.999</v>
      </c>
      <c r="H42" s="22">
        <v>2759.46</v>
      </c>
      <c r="I42" s="22">
        <f t="shared" si="1"/>
        <v>9993.459</v>
      </c>
      <c r="J42" s="49"/>
    </row>
    <row r="43" ht="37" customHeight="1" spans="1:10">
      <c r="A43" s="18">
        <v>38</v>
      </c>
      <c r="B43" s="23" t="s">
        <v>101</v>
      </c>
      <c r="C43" s="23" t="s">
        <v>102</v>
      </c>
      <c r="D43" s="23">
        <v>15187764094</v>
      </c>
      <c r="E43" s="15" t="s">
        <v>2</v>
      </c>
      <c r="F43" s="27">
        <v>93588</v>
      </c>
      <c r="G43" s="21">
        <f t="shared" si="2"/>
        <v>9639.564</v>
      </c>
      <c r="H43" s="22">
        <v>2759.46</v>
      </c>
      <c r="I43" s="22">
        <f t="shared" si="1"/>
        <v>12399.024</v>
      </c>
      <c r="J43" s="49"/>
    </row>
    <row r="44" ht="37" customHeight="1" spans="1:10">
      <c r="A44" s="15">
        <v>39</v>
      </c>
      <c r="B44" s="23" t="s">
        <v>103</v>
      </c>
      <c r="C44" s="23" t="s">
        <v>104</v>
      </c>
      <c r="D44" s="23">
        <v>15108754212</v>
      </c>
      <c r="E44" s="15" t="s">
        <v>2</v>
      </c>
      <c r="F44" s="27">
        <v>79069</v>
      </c>
      <c r="G44" s="21">
        <f t="shared" si="2"/>
        <v>8144.107</v>
      </c>
      <c r="H44" s="22">
        <v>2759.46</v>
      </c>
      <c r="I44" s="22">
        <f t="shared" si="1"/>
        <v>10903.567</v>
      </c>
      <c r="J44" s="49"/>
    </row>
    <row r="45" ht="37" customHeight="1" spans="1:10">
      <c r="A45" s="31"/>
      <c r="B45" s="32"/>
      <c r="C45" s="32"/>
      <c r="D45" s="33" t="s">
        <v>105</v>
      </c>
      <c r="E45" s="34"/>
      <c r="F45" s="35">
        <f t="shared" ref="F45:I45" si="3">SUM(F6:F44)</f>
        <v>2952857</v>
      </c>
      <c r="G45" s="36">
        <f t="shared" si="3"/>
        <v>303999.995</v>
      </c>
      <c r="H45" s="36">
        <f t="shared" si="3"/>
        <v>102100</v>
      </c>
      <c r="I45" s="36">
        <f t="shared" si="3"/>
        <v>406099.995</v>
      </c>
      <c r="J45" s="32"/>
    </row>
    <row r="46" ht="37" customHeight="1" spans="4:9">
      <c r="D46" s="37"/>
      <c r="E46" s="37"/>
      <c r="F46" s="38"/>
      <c r="G46" s="39"/>
      <c r="H46" s="39"/>
      <c r="I46" s="39"/>
    </row>
    <row r="47" ht="30" customHeight="1" spans="2:9">
      <c r="B47" s="40" t="s">
        <v>106</v>
      </c>
      <c r="C47" s="40"/>
      <c r="D47" s="40"/>
      <c r="E47" s="40"/>
      <c r="F47" s="40"/>
      <c r="G47" s="40"/>
      <c r="H47" s="40"/>
      <c r="I47" s="40"/>
    </row>
    <row r="48" ht="30" customHeight="1" spans="2:9">
      <c r="B48" s="40"/>
      <c r="C48" s="40"/>
      <c r="D48" s="40"/>
      <c r="E48" s="40"/>
      <c r="F48" s="40"/>
      <c r="G48" s="40"/>
      <c r="H48" s="40"/>
      <c r="I48" s="40"/>
    </row>
    <row r="49" s="3" customFormat="1" ht="30" customHeight="1" spans="1:9">
      <c r="A49" s="41"/>
      <c r="B49" s="42" t="s">
        <v>107</v>
      </c>
      <c r="C49" s="43"/>
      <c r="D49" s="43"/>
      <c r="E49" s="43"/>
      <c r="F49" s="43"/>
      <c r="G49" s="43"/>
      <c r="H49" s="43"/>
      <c r="I49" s="43"/>
    </row>
    <row r="50" s="3" customFormat="1" ht="30" customHeight="1" spans="1:9">
      <c r="A50" s="41"/>
      <c r="E50" s="41"/>
      <c r="F50" s="44"/>
      <c r="G50" s="45"/>
      <c r="H50" s="6"/>
      <c r="I50" s="6"/>
    </row>
    <row r="51" s="3" customFormat="1" ht="30" customHeight="1" spans="1:9">
      <c r="A51" s="41"/>
      <c r="E51" s="41"/>
      <c r="F51" s="44"/>
      <c r="G51" s="45"/>
      <c r="H51" s="6"/>
      <c r="I51" s="6"/>
    </row>
    <row r="52" s="3" customFormat="1" ht="30" customHeight="1" spans="1:9">
      <c r="A52" s="41"/>
      <c r="E52" s="41"/>
      <c r="F52" s="44"/>
      <c r="G52" s="45"/>
      <c r="H52" s="6"/>
      <c r="I52" s="6"/>
    </row>
    <row r="53" s="3" customFormat="1" spans="1:9">
      <c r="A53" s="41"/>
      <c r="E53" s="41"/>
      <c r="F53" s="44"/>
      <c r="G53" s="45"/>
      <c r="H53" s="6"/>
      <c r="I53" s="6"/>
    </row>
    <row r="54" s="3" customFormat="1" spans="1:9">
      <c r="A54" s="41"/>
      <c r="E54" s="41"/>
      <c r="F54" s="44"/>
      <c r="G54" s="45"/>
      <c r="H54" s="6"/>
      <c r="I54" s="6"/>
    </row>
    <row r="55" s="3" customFormat="1" spans="1:9">
      <c r="A55" s="41"/>
      <c r="E55" s="41"/>
      <c r="F55" s="44"/>
      <c r="G55" s="45"/>
      <c r="H55" s="6"/>
      <c r="I55" s="6"/>
    </row>
    <row r="56" s="3" customFormat="1" spans="1:9">
      <c r="A56" s="41"/>
      <c r="E56" s="41"/>
      <c r="F56" s="44"/>
      <c r="G56" s="45"/>
      <c r="H56" s="6"/>
      <c r="I56" s="6"/>
    </row>
    <row r="57" s="3" customFormat="1" spans="1:9">
      <c r="A57" s="41"/>
      <c r="E57" s="41"/>
      <c r="F57" s="44"/>
      <c r="G57" s="45"/>
      <c r="H57" s="6"/>
      <c r="I57" s="6"/>
    </row>
    <row r="58" s="3" customFormat="1" spans="1:9">
      <c r="A58" s="41"/>
      <c r="E58" s="41"/>
      <c r="F58" s="44"/>
      <c r="G58" s="45"/>
      <c r="H58" s="6"/>
      <c r="I58" s="6"/>
    </row>
    <row r="59" s="3" customFormat="1" spans="1:9">
      <c r="A59" s="41"/>
      <c r="E59" s="41"/>
      <c r="F59" s="44"/>
      <c r="G59" s="45"/>
      <c r="H59" s="6"/>
      <c r="I59" s="6"/>
    </row>
    <row r="60" s="3" customFormat="1" spans="1:9">
      <c r="A60" s="41"/>
      <c r="E60" s="41"/>
      <c r="F60" s="44"/>
      <c r="G60" s="45"/>
      <c r="H60" s="6"/>
      <c r="I60" s="6"/>
    </row>
    <row r="61" s="3" customFormat="1" spans="1:9">
      <c r="A61" s="41"/>
      <c r="E61" s="41"/>
      <c r="F61" s="44"/>
      <c r="G61" s="45"/>
      <c r="H61" s="6"/>
      <c r="I61" s="6"/>
    </row>
    <row r="62" s="3" customFormat="1" spans="1:9">
      <c r="A62" s="41"/>
      <c r="E62" s="41"/>
      <c r="F62" s="44"/>
      <c r="G62" s="45"/>
      <c r="H62" s="6"/>
      <c r="I62" s="6"/>
    </row>
    <row r="63" s="3" customFormat="1" spans="1:9">
      <c r="A63" s="41"/>
      <c r="E63" s="41"/>
      <c r="F63" s="44"/>
      <c r="G63" s="45"/>
      <c r="H63" s="6"/>
      <c r="I63" s="6"/>
    </row>
    <row r="64" s="3" customFormat="1" spans="1:9">
      <c r="A64" s="41"/>
      <c r="E64" s="41"/>
      <c r="F64" s="44"/>
      <c r="G64" s="45"/>
      <c r="H64" s="6"/>
      <c r="I64" s="6"/>
    </row>
    <row r="65" s="3" customFormat="1" spans="1:9">
      <c r="A65" s="41"/>
      <c r="E65" s="41"/>
      <c r="F65" s="44"/>
      <c r="G65" s="45"/>
      <c r="H65" s="6"/>
      <c r="I65" s="6"/>
    </row>
    <row r="66" s="3" customFormat="1" spans="1:9">
      <c r="A66" s="41"/>
      <c r="E66" s="41"/>
      <c r="F66" s="44"/>
      <c r="G66" s="45"/>
      <c r="H66" s="6"/>
      <c r="I66" s="6"/>
    </row>
    <row r="67" s="3" customFormat="1" spans="1:9">
      <c r="A67" s="41"/>
      <c r="E67" s="41"/>
      <c r="F67" s="44"/>
      <c r="G67" s="45"/>
      <c r="H67" s="6"/>
      <c r="I67" s="6"/>
    </row>
    <row r="68" s="3" customFormat="1" spans="1:9">
      <c r="A68" s="41"/>
      <c r="E68" s="41"/>
      <c r="F68" s="44"/>
      <c r="G68" s="45"/>
      <c r="H68" s="6"/>
      <c r="I68" s="6"/>
    </row>
    <row r="69" s="3" customFormat="1" spans="1:9">
      <c r="A69" s="41"/>
      <c r="E69" s="41"/>
      <c r="F69" s="44"/>
      <c r="G69" s="45"/>
      <c r="H69" s="6"/>
      <c r="I69" s="6"/>
    </row>
    <row r="70" s="3" customFormat="1" spans="1:9">
      <c r="A70" s="41"/>
      <c r="E70" s="41"/>
      <c r="F70" s="44"/>
      <c r="G70" s="45"/>
      <c r="H70" s="6"/>
      <c r="I70" s="6"/>
    </row>
    <row r="71" s="3" customFormat="1" spans="1:9">
      <c r="A71" s="41"/>
      <c r="E71" s="41"/>
      <c r="F71" s="44"/>
      <c r="G71" s="45"/>
      <c r="H71" s="6"/>
      <c r="I71" s="6"/>
    </row>
    <row r="72" s="3" customFormat="1" spans="1:9">
      <c r="A72" s="41"/>
      <c r="E72" s="41"/>
      <c r="F72" s="44"/>
      <c r="G72" s="45"/>
      <c r="H72" s="6"/>
      <c r="I72" s="6"/>
    </row>
    <row r="73" s="3" customFormat="1" spans="1:9">
      <c r="A73" s="41"/>
      <c r="E73" s="41"/>
      <c r="F73" s="44"/>
      <c r="G73" s="45"/>
      <c r="H73" s="6"/>
      <c r="I73" s="6"/>
    </row>
    <row r="74" s="3" customFormat="1" spans="1:9">
      <c r="A74" s="41"/>
      <c r="E74" s="41"/>
      <c r="F74" s="44"/>
      <c r="G74" s="45"/>
      <c r="H74" s="6"/>
      <c r="I74" s="6"/>
    </row>
    <row r="75" s="3" customFormat="1" spans="1:9">
      <c r="A75" s="41"/>
      <c r="E75" s="41"/>
      <c r="F75" s="44"/>
      <c r="G75" s="45"/>
      <c r="H75" s="6"/>
      <c r="I75" s="6"/>
    </row>
    <row r="76" s="3" customFormat="1" spans="1:9">
      <c r="A76" s="41"/>
      <c r="E76" s="41"/>
      <c r="F76" s="44"/>
      <c r="G76" s="45"/>
      <c r="H76" s="6"/>
      <c r="I76" s="6"/>
    </row>
    <row r="77" s="3" customFormat="1" spans="1:9">
      <c r="A77" s="41"/>
      <c r="E77" s="41"/>
      <c r="F77" s="44"/>
      <c r="G77" s="45"/>
      <c r="H77" s="6"/>
      <c r="I77" s="6"/>
    </row>
    <row r="78" s="3" customFormat="1" spans="1:9">
      <c r="A78" s="41"/>
      <c r="E78" s="41"/>
      <c r="F78" s="44"/>
      <c r="G78" s="45"/>
      <c r="H78" s="6"/>
      <c r="I78" s="6"/>
    </row>
    <row r="79" s="3" customFormat="1" spans="1:9">
      <c r="A79" s="41"/>
      <c r="E79" s="41"/>
      <c r="F79" s="44"/>
      <c r="G79" s="45"/>
      <c r="H79" s="6"/>
      <c r="I79" s="6"/>
    </row>
    <row r="80" s="3" customFormat="1" spans="1:9">
      <c r="A80" s="41"/>
      <c r="E80" s="41"/>
      <c r="F80" s="44"/>
      <c r="G80" s="45"/>
      <c r="H80" s="6"/>
      <c r="I80" s="6"/>
    </row>
    <row r="81" s="3" customFormat="1" spans="1:9">
      <c r="A81" s="41"/>
      <c r="E81" s="41"/>
      <c r="F81" s="44"/>
      <c r="G81" s="45"/>
      <c r="H81" s="6"/>
      <c r="I81" s="6"/>
    </row>
    <row r="82" s="3" customFormat="1" spans="1:9">
      <c r="A82" s="41"/>
      <c r="E82" s="41"/>
      <c r="F82" s="44"/>
      <c r="G82" s="45"/>
      <c r="H82" s="6"/>
      <c r="I82" s="6"/>
    </row>
    <row r="83" s="3" customFormat="1" spans="1:9">
      <c r="A83" s="41"/>
      <c r="E83" s="41"/>
      <c r="F83" s="44"/>
      <c r="G83" s="45"/>
      <c r="H83" s="6"/>
      <c r="I83" s="6"/>
    </row>
    <row r="84" s="3" customFormat="1" spans="1:9">
      <c r="A84" s="41"/>
      <c r="E84" s="41"/>
      <c r="F84" s="44"/>
      <c r="G84" s="45"/>
      <c r="H84" s="6"/>
      <c r="I84" s="6"/>
    </row>
    <row r="85" s="3" customFormat="1" spans="1:9">
      <c r="A85" s="41"/>
      <c r="E85" s="41"/>
      <c r="F85" s="44"/>
      <c r="G85" s="45"/>
      <c r="H85" s="6"/>
      <c r="I85" s="6"/>
    </row>
    <row r="86" s="3" customFormat="1" spans="1:9">
      <c r="A86" s="41"/>
      <c r="E86" s="41"/>
      <c r="F86" s="44"/>
      <c r="G86" s="45"/>
      <c r="H86" s="6"/>
      <c r="I86" s="6"/>
    </row>
    <row r="87" s="3" customFormat="1" spans="1:9">
      <c r="A87" s="41"/>
      <c r="E87" s="41"/>
      <c r="F87" s="44"/>
      <c r="G87" s="45"/>
      <c r="H87" s="6"/>
      <c r="I87" s="6"/>
    </row>
    <row r="88" s="3" customFormat="1" spans="1:9">
      <c r="A88" s="41"/>
      <c r="E88" s="41"/>
      <c r="F88" s="44"/>
      <c r="G88" s="45"/>
      <c r="H88" s="6"/>
      <c r="I88" s="6"/>
    </row>
    <row r="89" s="3" customFormat="1" spans="1:9">
      <c r="A89" s="41"/>
      <c r="E89" s="41"/>
      <c r="F89" s="44"/>
      <c r="G89" s="45"/>
      <c r="H89" s="6"/>
      <c r="I89" s="6"/>
    </row>
    <row r="90" s="3" customFormat="1" spans="1:9">
      <c r="A90" s="41"/>
      <c r="E90" s="41"/>
      <c r="F90" s="44"/>
      <c r="G90" s="45"/>
      <c r="H90" s="6"/>
      <c r="I90" s="6"/>
    </row>
    <row r="91" s="3" customFormat="1" spans="1:9">
      <c r="A91" s="41"/>
      <c r="E91" s="41"/>
      <c r="F91" s="44"/>
      <c r="G91" s="45"/>
      <c r="H91" s="6"/>
      <c r="I91" s="6"/>
    </row>
    <row r="92" s="3" customFormat="1" spans="1:9">
      <c r="A92" s="41"/>
      <c r="E92" s="41"/>
      <c r="F92" s="44"/>
      <c r="G92" s="45"/>
      <c r="H92" s="6"/>
      <c r="I92" s="6"/>
    </row>
    <row r="93" s="3" customFormat="1" spans="1:9">
      <c r="A93" s="41"/>
      <c r="E93" s="41"/>
      <c r="F93" s="44"/>
      <c r="G93" s="45"/>
      <c r="H93" s="6"/>
      <c r="I93" s="6"/>
    </row>
    <row r="94" s="3" customFormat="1" spans="1:9">
      <c r="A94" s="41"/>
      <c r="E94" s="41"/>
      <c r="F94" s="44"/>
      <c r="G94" s="45"/>
      <c r="H94" s="6"/>
      <c r="I94" s="6"/>
    </row>
    <row r="95" s="3" customFormat="1" spans="1:9">
      <c r="A95" s="41"/>
      <c r="E95" s="41"/>
      <c r="F95" s="44"/>
      <c r="G95" s="45"/>
      <c r="H95" s="6"/>
      <c r="I95" s="6"/>
    </row>
    <row r="96" s="3" customFormat="1" spans="1:9">
      <c r="A96" s="41"/>
      <c r="E96" s="41"/>
      <c r="F96" s="44"/>
      <c r="G96" s="45"/>
      <c r="H96" s="6"/>
      <c r="I96" s="6"/>
    </row>
    <row r="97" s="3" customFormat="1" spans="1:9">
      <c r="A97" s="41"/>
      <c r="E97" s="41"/>
      <c r="F97" s="44"/>
      <c r="G97" s="45"/>
      <c r="H97" s="6"/>
      <c r="I97" s="6"/>
    </row>
    <row r="98" s="3" customFormat="1" spans="1:9">
      <c r="A98" s="41"/>
      <c r="E98" s="41"/>
      <c r="F98" s="44"/>
      <c r="G98" s="45"/>
      <c r="H98" s="6"/>
      <c r="I98" s="6"/>
    </row>
    <row r="99" s="3" customFormat="1" spans="1:9">
      <c r="A99" s="41"/>
      <c r="E99" s="41"/>
      <c r="F99" s="44"/>
      <c r="G99" s="45"/>
      <c r="H99" s="6"/>
      <c r="I99" s="6"/>
    </row>
    <row r="100" s="3" customFormat="1" spans="1:9">
      <c r="A100" s="41"/>
      <c r="E100" s="41"/>
      <c r="F100" s="44"/>
      <c r="G100" s="45"/>
      <c r="H100" s="6"/>
      <c r="I100" s="6"/>
    </row>
    <row r="101" s="3" customFormat="1" spans="1:9">
      <c r="A101" s="41"/>
      <c r="E101" s="41"/>
      <c r="F101" s="44"/>
      <c r="G101" s="45"/>
      <c r="H101" s="6"/>
      <c r="I101" s="6"/>
    </row>
    <row r="102" s="3" customFormat="1" spans="1:9">
      <c r="A102" s="41"/>
      <c r="E102" s="41"/>
      <c r="F102" s="44"/>
      <c r="G102" s="45"/>
      <c r="H102" s="6"/>
      <c r="I102" s="6"/>
    </row>
    <row r="103" s="3" customFormat="1" spans="1:9">
      <c r="A103" s="41"/>
      <c r="E103" s="41"/>
      <c r="F103" s="44"/>
      <c r="G103" s="45"/>
      <c r="H103" s="6"/>
      <c r="I103" s="6"/>
    </row>
    <row r="104" s="3" customFormat="1" spans="1:9">
      <c r="A104" s="41"/>
      <c r="E104" s="41"/>
      <c r="F104" s="44"/>
      <c r="G104" s="45"/>
      <c r="H104" s="6"/>
      <c r="I104" s="6"/>
    </row>
    <row r="105" s="3" customFormat="1" spans="1:9">
      <c r="A105" s="41"/>
      <c r="E105" s="41"/>
      <c r="F105" s="44"/>
      <c r="G105" s="45"/>
      <c r="H105" s="6"/>
      <c r="I105" s="6"/>
    </row>
    <row r="106" s="3" customFormat="1" spans="1:9">
      <c r="A106" s="41"/>
      <c r="E106" s="41"/>
      <c r="F106" s="44"/>
      <c r="G106" s="45"/>
      <c r="H106" s="6"/>
      <c r="I106" s="6"/>
    </row>
    <row r="107" s="3" customFormat="1" spans="1:9">
      <c r="A107" s="41"/>
      <c r="E107" s="41"/>
      <c r="F107" s="44"/>
      <c r="G107" s="45"/>
      <c r="H107" s="6"/>
      <c r="I107" s="6"/>
    </row>
    <row r="108" s="3" customFormat="1" spans="1:9">
      <c r="A108" s="41"/>
      <c r="E108" s="41"/>
      <c r="F108" s="44"/>
      <c r="G108" s="45"/>
      <c r="H108" s="6"/>
      <c r="I108" s="6"/>
    </row>
    <row r="109" s="3" customFormat="1" spans="1:9">
      <c r="A109" s="41"/>
      <c r="E109" s="41"/>
      <c r="F109" s="44"/>
      <c r="G109" s="45"/>
      <c r="H109" s="6"/>
      <c r="I109" s="6"/>
    </row>
    <row r="110" s="3" customFormat="1" spans="1:9">
      <c r="A110" s="41"/>
      <c r="E110" s="41"/>
      <c r="F110" s="44"/>
      <c r="G110" s="45"/>
      <c r="H110" s="6"/>
      <c r="I110" s="6"/>
    </row>
    <row r="111" s="3" customFormat="1" spans="1:9">
      <c r="A111" s="41"/>
      <c r="E111" s="41"/>
      <c r="F111" s="44"/>
      <c r="G111" s="45"/>
      <c r="H111" s="6"/>
      <c r="I111" s="6"/>
    </row>
    <row r="112" s="3" customFormat="1" spans="1:9">
      <c r="A112" s="41"/>
      <c r="E112" s="41"/>
      <c r="F112" s="44"/>
      <c r="G112" s="45"/>
      <c r="H112" s="6"/>
      <c r="I112" s="6"/>
    </row>
    <row r="113" s="3" customFormat="1" spans="1:9">
      <c r="A113" s="41"/>
      <c r="E113" s="41"/>
      <c r="F113" s="44"/>
      <c r="G113" s="45"/>
      <c r="H113" s="6"/>
      <c r="I113" s="6"/>
    </row>
    <row r="114" s="3" customFormat="1" spans="1:9">
      <c r="A114" s="41"/>
      <c r="E114" s="41"/>
      <c r="F114" s="44"/>
      <c r="G114" s="45"/>
      <c r="H114" s="6"/>
      <c r="I114" s="6"/>
    </row>
    <row r="115" s="3" customFormat="1" spans="1:9">
      <c r="A115" s="41"/>
      <c r="E115" s="41"/>
      <c r="F115" s="44"/>
      <c r="G115" s="45"/>
      <c r="H115" s="6"/>
      <c r="I115" s="6"/>
    </row>
    <row r="116" s="3" customFormat="1" spans="1:9">
      <c r="A116" s="41"/>
      <c r="E116" s="41"/>
      <c r="F116" s="44"/>
      <c r="G116" s="45"/>
      <c r="H116" s="6"/>
      <c r="I116" s="6"/>
    </row>
    <row r="117" s="3" customFormat="1" spans="1:9">
      <c r="A117" s="41"/>
      <c r="E117" s="41"/>
      <c r="F117" s="44"/>
      <c r="G117" s="45"/>
      <c r="H117" s="6"/>
      <c r="I117" s="6"/>
    </row>
    <row r="118" s="3" customFormat="1" spans="1:9">
      <c r="A118" s="41"/>
      <c r="E118" s="41"/>
      <c r="F118" s="44"/>
      <c r="G118" s="45"/>
      <c r="H118" s="6"/>
      <c r="I118" s="6"/>
    </row>
    <row r="119" s="3" customFormat="1" spans="1:9">
      <c r="A119" s="41"/>
      <c r="E119" s="41"/>
      <c r="F119" s="44"/>
      <c r="G119" s="45"/>
      <c r="H119" s="6"/>
      <c r="I119" s="6"/>
    </row>
    <row r="120" s="3" customFormat="1" spans="1:9">
      <c r="A120" s="41"/>
      <c r="E120" s="41"/>
      <c r="F120" s="44"/>
      <c r="G120" s="45"/>
      <c r="H120" s="6"/>
      <c r="I120" s="6"/>
    </row>
    <row r="121" s="3" customFormat="1" spans="1:9">
      <c r="A121" s="41"/>
      <c r="E121" s="41"/>
      <c r="F121" s="44"/>
      <c r="G121" s="45"/>
      <c r="H121" s="6"/>
      <c r="I121" s="6"/>
    </row>
    <row r="122" s="3" customFormat="1" spans="1:9">
      <c r="A122" s="41"/>
      <c r="E122" s="41"/>
      <c r="F122" s="44"/>
      <c r="G122" s="45"/>
      <c r="H122" s="6"/>
      <c r="I122" s="6"/>
    </row>
    <row r="123" s="3" customFormat="1" spans="1:9">
      <c r="A123" s="41"/>
      <c r="E123" s="41"/>
      <c r="F123" s="44"/>
      <c r="G123" s="45"/>
      <c r="H123" s="6"/>
      <c r="I123" s="6"/>
    </row>
    <row r="124" s="3" customFormat="1" spans="1:9">
      <c r="A124" s="41"/>
      <c r="E124" s="41"/>
      <c r="F124" s="44"/>
      <c r="G124" s="45"/>
      <c r="H124" s="6"/>
      <c r="I124" s="6"/>
    </row>
    <row r="125" s="3" customFormat="1" spans="1:9">
      <c r="A125" s="41"/>
      <c r="E125" s="41"/>
      <c r="F125" s="44"/>
      <c r="G125" s="45"/>
      <c r="H125" s="6"/>
      <c r="I125" s="6"/>
    </row>
    <row r="126" s="3" customFormat="1" spans="1:9">
      <c r="A126" s="41"/>
      <c r="E126" s="41"/>
      <c r="F126" s="44"/>
      <c r="G126" s="45"/>
      <c r="H126" s="6"/>
      <c r="I126" s="6"/>
    </row>
    <row r="127" s="3" customFormat="1" spans="1:9">
      <c r="A127" s="41"/>
      <c r="E127" s="41"/>
      <c r="F127" s="44"/>
      <c r="G127" s="45"/>
      <c r="H127" s="6"/>
      <c r="I127" s="6"/>
    </row>
    <row r="128" s="3" customFormat="1" spans="1:9">
      <c r="A128" s="41"/>
      <c r="E128" s="41"/>
      <c r="F128" s="44"/>
      <c r="G128" s="45"/>
      <c r="H128" s="6"/>
      <c r="I128" s="6"/>
    </row>
    <row r="129" s="3" customFormat="1" spans="1:9">
      <c r="A129" s="41"/>
      <c r="E129" s="41"/>
      <c r="F129" s="44"/>
      <c r="G129" s="45"/>
      <c r="H129" s="6"/>
      <c r="I129" s="6"/>
    </row>
    <row r="130" s="3" customFormat="1" spans="1:9">
      <c r="A130" s="41"/>
      <c r="E130" s="41"/>
      <c r="F130" s="44"/>
      <c r="G130" s="45"/>
      <c r="H130" s="6"/>
      <c r="I130" s="6"/>
    </row>
    <row r="131" s="3" customFormat="1" spans="1:9">
      <c r="A131" s="41"/>
      <c r="E131" s="41"/>
      <c r="F131" s="44"/>
      <c r="G131" s="45"/>
      <c r="H131" s="6"/>
      <c r="I131" s="6"/>
    </row>
    <row r="132" s="3" customFormat="1" spans="1:9">
      <c r="A132" s="41"/>
      <c r="E132" s="41"/>
      <c r="F132" s="44"/>
      <c r="G132" s="45"/>
      <c r="H132" s="6"/>
      <c r="I132" s="6"/>
    </row>
    <row r="133" s="3" customFormat="1" spans="1:9">
      <c r="A133" s="41"/>
      <c r="E133" s="41"/>
      <c r="F133" s="44"/>
      <c r="G133" s="45"/>
      <c r="H133" s="6"/>
      <c r="I133" s="6"/>
    </row>
    <row r="134" s="3" customFormat="1" spans="1:9">
      <c r="A134" s="41"/>
      <c r="E134" s="41"/>
      <c r="F134" s="44"/>
      <c r="G134" s="45"/>
      <c r="H134" s="6"/>
      <c r="I134" s="6"/>
    </row>
    <row r="135" s="3" customFormat="1" spans="1:9">
      <c r="A135" s="41"/>
      <c r="E135" s="41"/>
      <c r="F135" s="44"/>
      <c r="G135" s="45"/>
      <c r="H135" s="6"/>
      <c r="I135" s="6"/>
    </row>
    <row r="136" s="3" customFormat="1" spans="1:9">
      <c r="A136" s="41"/>
      <c r="E136" s="41"/>
      <c r="F136" s="44"/>
      <c r="G136" s="45"/>
      <c r="H136" s="6"/>
      <c r="I136" s="6"/>
    </row>
    <row r="137" s="3" customFormat="1" spans="1:9">
      <c r="A137" s="41"/>
      <c r="E137" s="41"/>
      <c r="F137" s="44"/>
      <c r="G137" s="45"/>
      <c r="H137" s="6"/>
      <c r="I137" s="6"/>
    </row>
    <row r="138" s="3" customFormat="1" spans="1:9">
      <c r="A138" s="41"/>
      <c r="E138" s="41"/>
      <c r="F138" s="44"/>
      <c r="G138" s="45"/>
      <c r="H138" s="6"/>
      <c r="I138" s="6"/>
    </row>
    <row r="139" s="3" customFormat="1" spans="1:9">
      <c r="A139" s="41"/>
      <c r="E139" s="41"/>
      <c r="F139" s="44"/>
      <c r="G139" s="45"/>
      <c r="H139" s="6"/>
      <c r="I139" s="6"/>
    </row>
    <row r="140" s="3" customFormat="1" spans="1:9">
      <c r="A140" s="41"/>
      <c r="E140" s="41"/>
      <c r="F140" s="44"/>
      <c r="G140" s="45"/>
      <c r="H140" s="6"/>
      <c r="I140" s="6"/>
    </row>
    <row r="141" s="3" customFormat="1" spans="1:9">
      <c r="A141" s="41"/>
      <c r="E141" s="41"/>
      <c r="F141" s="44"/>
      <c r="G141" s="45"/>
      <c r="H141" s="6"/>
      <c r="I141" s="6"/>
    </row>
    <row r="142" s="3" customFormat="1" spans="1:9">
      <c r="A142" s="41"/>
      <c r="E142" s="41"/>
      <c r="F142" s="44"/>
      <c r="G142" s="45"/>
      <c r="H142" s="6"/>
      <c r="I142" s="6"/>
    </row>
    <row r="143" s="3" customFormat="1" spans="1:9">
      <c r="A143" s="41"/>
      <c r="E143" s="41"/>
      <c r="F143" s="44"/>
      <c r="G143" s="45"/>
      <c r="H143" s="6"/>
      <c r="I143" s="6"/>
    </row>
    <row r="144" s="3" customFormat="1" spans="1:9">
      <c r="A144" s="41"/>
      <c r="E144" s="41"/>
      <c r="F144" s="44"/>
      <c r="G144" s="45"/>
      <c r="H144" s="6"/>
      <c r="I144" s="6"/>
    </row>
    <row r="145" s="3" customFormat="1" spans="1:9">
      <c r="A145" s="41"/>
      <c r="E145" s="41"/>
      <c r="F145" s="44"/>
      <c r="G145" s="45"/>
      <c r="H145" s="6"/>
      <c r="I145" s="6"/>
    </row>
    <row r="146" s="3" customFormat="1" spans="1:9">
      <c r="A146" s="41"/>
      <c r="E146" s="41"/>
      <c r="F146" s="44"/>
      <c r="G146" s="45"/>
      <c r="H146" s="6"/>
      <c r="I146" s="6"/>
    </row>
    <row r="147" s="3" customFormat="1" spans="1:9">
      <c r="A147" s="41"/>
      <c r="E147" s="41"/>
      <c r="F147" s="44"/>
      <c r="G147" s="45"/>
      <c r="H147" s="6"/>
      <c r="I147" s="6"/>
    </row>
    <row r="148" s="3" customFormat="1" spans="1:9">
      <c r="A148" s="41"/>
      <c r="E148" s="41"/>
      <c r="F148" s="44"/>
      <c r="G148" s="45"/>
      <c r="H148" s="6"/>
      <c r="I148" s="6"/>
    </row>
    <row r="149" s="3" customFormat="1" spans="1:9">
      <c r="A149" s="41"/>
      <c r="E149" s="41"/>
      <c r="F149" s="44"/>
      <c r="G149" s="45"/>
      <c r="H149" s="6"/>
      <c r="I149" s="6"/>
    </row>
    <row r="150" s="3" customFormat="1" spans="1:9">
      <c r="A150" s="41"/>
      <c r="E150" s="41"/>
      <c r="F150" s="44"/>
      <c r="G150" s="45"/>
      <c r="H150" s="6"/>
      <c r="I150" s="6"/>
    </row>
    <row r="151" s="3" customFormat="1" spans="1:9">
      <c r="A151" s="41"/>
      <c r="E151" s="41"/>
      <c r="F151" s="44"/>
      <c r="G151" s="45"/>
      <c r="H151" s="6"/>
      <c r="I151" s="6"/>
    </row>
    <row r="152" s="3" customFormat="1" spans="1:9">
      <c r="A152" s="41"/>
      <c r="E152" s="41"/>
      <c r="F152" s="44"/>
      <c r="G152" s="45"/>
      <c r="H152" s="6"/>
      <c r="I152" s="6"/>
    </row>
    <row r="153" s="3" customFormat="1" spans="1:9">
      <c r="A153" s="41"/>
      <c r="E153" s="41"/>
      <c r="F153" s="44"/>
      <c r="G153" s="45"/>
      <c r="H153" s="6"/>
      <c r="I153" s="6"/>
    </row>
    <row r="154" s="3" customFormat="1" spans="1:9">
      <c r="A154" s="41"/>
      <c r="E154" s="41"/>
      <c r="F154" s="44"/>
      <c r="G154" s="45"/>
      <c r="H154" s="6"/>
      <c r="I154" s="6"/>
    </row>
    <row r="155" s="3" customFormat="1" spans="1:9">
      <c r="A155" s="41"/>
      <c r="E155" s="41"/>
      <c r="F155" s="44"/>
      <c r="G155" s="45"/>
      <c r="H155" s="6"/>
      <c r="I155" s="6"/>
    </row>
    <row r="156" s="3" customFormat="1" spans="1:9">
      <c r="A156" s="41"/>
      <c r="E156" s="41"/>
      <c r="F156" s="44"/>
      <c r="G156" s="45"/>
      <c r="H156" s="6"/>
      <c r="I156" s="6"/>
    </row>
    <row r="157" s="3" customFormat="1" spans="1:9">
      <c r="A157" s="41"/>
      <c r="E157" s="41"/>
      <c r="F157" s="44"/>
      <c r="G157" s="45"/>
      <c r="H157" s="6"/>
      <c r="I157" s="6"/>
    </row>
    <row r="158" s="3" customFormat="1" spans="1:9">
      <c r="A158" s="41"/>
      <c r="E158" s="41"/>
      <c r="F158" s="44"/>
      <c r="G158" s="45"/>
      <c r="H158" s="6"/>
      <c r="I158" s="6"/>
    </row>
    <row r="159" s="3" customFormat="1" spans="1:9">
      <c r="A159" s="41"/>
      <c r="E159" s="41"/>
      <c r="F159" s="44"/>
      <c r="G159" s="45"/>
      <c r="H159" s="6"/>
      <c r="I159" s="6"/>
    </row>
    <row r="160" s="3" customFormat="1" spans="1:9">
      <c r="A160" s="41"/>
      <c r="E160" s="41"/>
      <c r="F160" s="44"/>
      <c r="G160" s="45"/>
      <c r="H160" s="6"/>
      <c r="I160" s="6"/>
    </row>
    <row r="161" s="3" customFormat="1" spans="1:9">
      <c r="A161" s="41"/>
      <c r="E161" s="41"/>
      <c r="F161" s="44"/>
      <c r="G161" s="45"/>
      <c r="H161" s="6"/>
      <c r="I161" s="6"/>
    </row>
    <row r="162" s="3" customFormat="1" spans="1:9">
      <c r="A162" s="41"/>
      <c r="E162" s="41"/>
      <c r="F162" s="44"/>
      <c r="G162" s="45"/>
      <c r="H162" s="6"/>
      <c r="I162" s="6"/>
    </row>
    <row r="163" s="3" customFormat="1" spans="1:9">
      <c r="A163" s="41"/>
      <c r="E163" s="41"/>
      <c r="F163" s="44"/>
      <c r="G163" s="45"/>
      <c r="H163" s="6"/>
      <c r="I163" s="6"/>
    </row>
    <row r="164" s="3" customFormat="1" spans="1:9">
      <c r="A164" s="41"/>
      <c r="E164" s="41"/>
      <c r="F164" s="44"/>
      <c r="G164" s="45"/>
      <c r="H164" s="6"/>
      <c r="I164" s="6"/>
    </row>
    <row r="165" s="3" customFormat="1" spans="1:9">
      <c r="A165" s="41"/>
      <c r="E165" s="41"/>
      <c r="F165" s="44"/>
      <c r="G165" s="45"/>
      <c r="H165" s="6"/>
      <c r="I165" s="6"/>
    </row>
    <row r="166" s="3" customFormat="1" spans="1:9">
      <c r="A166" s="41"/>
      <c r="E166" s="41"/>
      <c r="F166" s="44"/>
      <c r="G166" s="45"/>
      <c r="H166" s="6"/>
      <c r="I166" s="6"/>
    </row>
    <row r="167" s="3" customFormat="1" spans="1:9">
      <c r="A167" s="41"/>
      <c r="E167" s="41"/>
      <c r="F167" s="44"/>
      <c r="G167" s="45"/>
      <c r="H167" s="6"/>
      <c r="I167" s="6"/>
    </row>
    <row r="168" s="3" customFormat="1" spans="1:9">
      <c r="A168" s="41"/>
      <c r="E168" s="41"/>
      <c r="F168" s="44"/>
      <c r="G168" s="45"/>
      <c r="H168" s="6"/>
      <c r="I168" s="6"/>
    </row>
    <row r="169" s="3" customFormat="1" spans="1:9">
      <c r="A169" s="41"/>
      <c r="E169" s="41"/>
      <c r="F169" s="44"/>
      <c r="G169" s="45"/>
      <c r="H169" s="6"/>
      <c r="I169" s="6"/>
    </row>
    <row r="170" s="3" customFormat="1" spans="1:9">
      <c r="A170" s="41"/>
      <c r="E170" s="41"/>
      <c r="F170" s="44"/>
      <c r="G170" s="45"/>
      <c r="H170" s="6"/>
      <c r="I170" s="6"/>
    </row>
    <row r="171" s="3" customFormat="1" spans="1:9">
      <c r="A171" s="41"/>
      <c r="E171" s="41"/>
      <c r="F171" s="44"/>
      <c r="G171" s="45"/>
      <c r="H171" s="6"/>
      <c r="I171" s="6"/>
    </row>
    <row r="172" s="3" customFormat="1" spans="1:9">
      <c r="A172" s="41"/>
      <c r="E172" s="41"/>
      <c r="F172" s="44"/>
      <c r="G172" s="45"/>
      <c r="H172" s="6"/>
      <c r="I172" s="6"/>
    </row>
    <row r="173" s="3" customFormat="1" spans="1:9">
      <c r="A173" s="41"/>
      <c r="E173" s="41"/>
      <c r="F173" s="44"/>
      <c r="G173" s="45"/>
      <c r="H173" s="6"/>
      <c r="I173" s="6"/>
    </row>
    <row r="174" s="3" customFormat="1" spans="1:9">
      <c r="A174" s="41"/>
      <c r="E174" s="41"/>
      <c r="F174" s="44"/>
      <c r="G174" s="45"/>
      <c r="H174" s="6"/>
      <c r="I174" s="6"/>
    </row>
    <row r="175" s="3" customFormat="1" spans="1:9">
      <c r="A175" s="41"/>
      <c r="E175" s="41"/>
      <c r="F175" s="44"/>
      <c r="G175" s="45"/>
      <c r="H175" s="6"/>
      <c r="I175" s="6"/>
    </row>
    <row r="176" s="3" customFormat="1" spans="1:9">
      <c r="A176" s="41"/>
      <c r="E176" s="41"/>
      <c r="F176" s="44"/>
      <c r="G176" s="45"/>
      <c r="H176" s="6"/>
      <c r="I176" s="6"/>
    </row>
    <row r="177" s="3" customFormat="1" spans="1:9">
      <c r="A177" s="41"/>
      <c r="E177" s="41"/>
      <c r="F177" s="44"/>
      <c r="G177" s="45"/>
      <c r="H177" s="6"/>
      <c r="I177" s="6"/>
    </row>
    <row r="178" s="3" customFormat="1" spans="1:9">
      <c r="A178" s="41"/>
      <c r="E178" s="41"/>
      <c r="F178" s="44"/>
      <c r="G178" s="45"/>
      <c r="H178" s="6"/>
      <c r="I178" s="6"/>
    </row>
    <row r="179" s="3" customFormat="1" spans="1:9">
      <c r="A179" s="41"/>
      <c r="E179" s="41"/>
      <c r="F179" s="44"/>
      <c r="G179" s="45"/>
      <c r="H179" s="6"/>
      <c r="I179" s="6"/>
    </row>
    <row r="180" s="3" customFormat="1" spans="1:9">
      <c r="A180" s="41"/>
      <c r="E180" s="41"/>
      <c r="F180" s="44"/>
      <c r="G180" s="45"/>
      <c r="H180" s="6"/>
      <c r="I180" s="6"/>
    </row>
    <row r="181" s="3" customFormat="1" spans="1:9">
      <c r="A181" s="41"/>
      <c r="E181" s="41"/>
      <c r="F181" s="44"/>
      <c r="G181" s="45"/>
      <c r="H181" s="6"/>
      <c r="I181" s="6"/>
    </row>
    <row r="182" s="3" customFormat="1" spans="1:9">
      <c r="A182" s="41"/>
      <c r="E182" s="41"/>
      <c r="F182" s="44"/>
      <c r="G182" s="45"/>
      <c r="H182" s="6"/>
      <c r="I182" s="6"/>
    </row>
    <row r="183" s="3" customFormat="1" spans="1:9">
      <c r="A183" s="41"/>
      <c r="E183" s="41"/>
      <c r="F183" s="44"/>
      <c r="G183" s="45"/>
      <c r="H183" s="6"/>
      <c r="I183" s="6"/>
    </row>
    <row r="184" s="3" customFormat="1" spans="1:9">
      <c r="A184" s="41"/>
      <c r="E184" s="41"/>
      <c r="F184" s="44"/>
      <c r="G184" s="45"/>
      <c r="H184" s="6"/>
      <c r="I184" s="6"/>
    </row>
    <row r="185" s="3" customFormat="1" spans="1:9">
      <c r="A185" s="41"/>
      <c r="E185" s="41"/>
      <c r="F185" s="44"/>
      <c r="G185" s="45"/>
      <c r="H185" s="6"/>
      <c r="I185" s="6"/>
    </row>
    <row r="186" s="3" customFormat="1" spans="1:9">
      <c r="A186" s="41"/>
      <c r="E186" s="41"/>
      <c r="F186" s="44"/>
      <c r="G186" s="45"/>
      <c r="H186" s="6"/>
      <c r="I186" s="6"/>
    </row>
    <row r="187" s="3" customFormat="1" spans="1:9">
      <c r="A187" s="41"/>
      <c r="E187" s="41"/>
      <c r="F187" s="44"/>
      <c r="G187" s="45"/>
      <c r="H187" s="6"/>
      <c r="I187" s="6"/>
    </row>
    <row r="188" s="3" customFormat="1" spans="1:9">
      <c r="A188" s="41"/>
      <c r="E188" s="41"/>
      <c r="F188" s="44"/>
      <c r="G188" s="45"/>
      <c r="H188" s="6"/>
      <c r="I188" s="6"/>
    </row>
    <row r="189" s="3" customFormat="1" spans="1:9">
      <c r="A189" s="41"/>
      <c r="E189" s="41"/>
      <c r="F189" s="44"/>
      <c r="G189" s="45"/>
      <c r="H189" s="6"/>
      <c r="I189" s="6"/>
    </row>
    <row r="190" s="3" customFormat="1" spans="1:9">
      <c r="A190" s="41"/>
      <c r="E190" s="41"/>
      <c r="F190" s="44"/>
      <c r="G190" s="45"/>
      <c r="H190" s="6"/>
      <c r="I190" s="6"/>
    </row>
    <row r="191" s="3" customFormat="1" spans="1:9">
      <c r="A191" s="41"/>
      <c r="E191" s="41"/>
      <c r="F191" s="44"/>
      <c r="G191" s="45"/>
      <c r="H191" s="6"/>
      <c r="I191" s="6"/>
    </row>
    <row r="192" s="3" customFormat="1" spans="1:9">
      <c r="A192" s="41"/>
      <c r="E192" s="41"/>
      <c r="F192" s="44"/>
      <c r="G192" s="45"/>
      <c r="H192" s="6"/>
      <c r="I192" s="6"/>
    </row>
    <row r="193" s="3" customFormat="1" spans="1:9">
      <c r="A193" s="41"/>
      <c r="E193" s="41"/>
      <c r="F193" s="44"/>
      <c r="G193" s="45"/>
      <c r="H193" s="6"/>
      <c r="I193" s="6"/>
    </row>
    <row r="194" s="3" customFormat="1" spans="1:9">
      <c r="A194" s="41"/>
      <c r="E194" s="41"/>
      <c r="F194" s="44"/>
      <c r="G194" s="45"/>
      <c r="H194" s="6"/>
      <c r="I194" s="6"/>
    </row>
    <row r="195" s="3" customFormat="1" spans="1:9">
      <c r="A195" s="41"/>
      <c r="E195" s="41"/>
      <c r="F195" s="44"/>
      <c r="G195" s="45"/>
      <c r="H195" s="6"/>
      <c r="I195" s="6"/>
    </row>
    <row r="196" s="3" customFormat="1" spans="1:9">
      <c r="A196" s="41"/>
      <c r="E196" s="41"/>
      <c r="F196" s="44"/>
      <c r="G196" s="45"/>
      <c r="H196" s="6"/>
      <c r="I196" s="6"/>
    </row>
    <row r="197" s="3" customFormat="1" spans="1:9">
      <c r="A197" s="41"/>
      <c r="E197" s="41"/>
      <c r="F197" s="44"/>
      <c r="G197" s="45"/>
      <c r="H197" s="6"/>
      <c r="I197" s="6"/>
    </row>
    <row r="198" s="3" customFormat="1" spans="1:9">
      <c r="A198" s="41"/>
      <c r="E198" s="41"/>
      <c r="F198" s="44"/>
      <c r="G198" s="45"/>
      <c r="H198" s="6"/>
      <c r="I198" s="6"/>
    </row>
    <row r="199" s="3" customFormat="1" spans="1:9">
      <c r="A199" s="41"/>
      <c r="E199" s="41"/>
      <c r="F199" s="44"/>
      <c r="G199" s="45"/>
      <c r="H199" s="6"/>
      <c r="I199" s="6"/>
    </row>
    <row r="200" s="3" customFormat="1" spans="1:9">
      <c r="A200" s="41"/>
      <c r="E200" s="41"/>
      <c r="F200" s="44"/>
      <c r="G200" s="45"/>
      <c r="H200" s="6"/>
      <c r="I200" s="6"/>
    </row>
    <row r="201" s="3" customFormat="1" spans="1:9">
      <c r="A201" s="41"/>
      <c r="E201" s="41"/>
      <c r="F201" s="44"/>
      <c r="G201" s="45"/>
      <c r="H201" s="6"/>
      <c r="I201" s="6"/>
    </row>
    <row r="202" s="3" customFormat="1" spans="1:9">
      <c r="A202" s="41"/>
      <c r="E202" s="41"/>
      <c r="F202" s="44"/>
      <c r="G202" s="45"/>
      <c r="H202" s="6"/>
      <c r="I202" s="6"/>
    </row>
    <row r="203" s="3" customFormat="1" spans="1:9">
      <c r="A203" s="41"/>
      <c r="E203" s="41"/>
      <c r="F203" s="44"/>
      <c r="G203" s="45"/>
      <c r="H203" s="6"/>
      <c r="I203" s="6"/>
    </row>
    <row r="204" s="3" customFormat="1" spans="1:9">
      <c r="A204" s="41"/>
      <c r="E204" s="41"/>
      <c r="F204" s="44"/>
      <c r="G204" s="45"/>
      <c r="H204" s="6"/>
      <c r="I204" s="6"/>
    </row>
    <row r="205" s="3" customFormat="1" spans="1:9">
      <c r="A205" s="41"/>
      <c r="E205" s="41"/>
      <c r="F205" s="44"/>
      <c r="G205" s="45"/>
      <c r="H205" s="6"/>
      <c r="I205" s="6"/>
    </row>
    <row r="206" s="3" customFormat="1" spans="1:9">
      <c r="A206" s="41"/>
      <c r="E206" s="41"/>
      <c r="F206" s="44"/>
      <c r="G206" s="45"/>
      <c r="H206" s="6"/>
      <c r="I206" s="6"/>
    </row>
    <row r="207" s="3" customFormat="1" spans="1:9">
      <c r="A207" s="41"/>
      <c r="E207" s="41"/>
      <c r="F207" s="44"/>
      <c r="G207" s="45"/>
      <c r="H207" s="6"/>
      <c r="I207" s="6"/>
    </row>
    <row r="208" s="3" customFormat="1" spans="1:9">
      <c r="A208" s="41"/>
      <c r="E208" s="41"/>
      <c r="F208" s="44"/>
      <c r="G208" s="45"/>
      <c r="H208" s="6"/>
      <c r="I208" s="6"/>
    </row>
    <row r="209" s="3" customFormat="1" spans="1:9">
      <c r="A209" s="41"/>
      <c r="E209" s="41"/>
      <c r="F209" s="44"/>
      <c r="G209" s="45"/>
      <c r="H209" s="6"/>
      <c r="I209" s="6"/>
    </row>
    <row r="210" s="3" customFormat="1" spans="1:9">
      <c r="A210" s="41"/>
      <c r="E210" s="41"/>
      <c r="F210" s="44"/>
      <c r="G210" s="45"/>
      <c r="H210" s="6"/>
      <c r="I210" s="6"/>
    </row>
    <row r="211" s="3" customFormat="1" spans="1:9">
      <c r="A211" s="41"/>
      <c r="E211" s="41"/>
      <c r="F211" s="44"/>
      <c r="G211" s="45"/>
      <c r="H211" s="6"/>
      <c r="I211" s="6"/>
    </row>
    <row r="212" s="3" customFormat="1" spans="1:9">
      <c r="A212" s="41"/>
      <c r="E212" s="41"/>
      <c r="F212" s="44"/>
      <c r="G212" s="45"/>
      <c r="H212" s="6"/>
      <c r="I212" s="6"/>
    </row>
    <row r="213" s="3" customFormat="1" spans="1:9">
      <c r="A213" s="41"/>
      <c r="E213" s="41"/>
      <c r="F213" s="44"/>
      <c r="G213" s="45"/>
      <c r="H213" s="6"/>
      <c r="I213" s="6"/>
    </row>
    <row r="214" s="3" customFormat="1" spans="1:9">
      <c r="A214" s="41"/>
      <c r="E214" s="41"/>
      <c r="F214" s="44"/>
      <c r="G214" s="45"/>
      <c r="H214" s="6"/>
      <c r="I214" s="6"/>
    </row>
    <row r="215" s="3" customFormat="1" spans="1:9">
      <c r="A215" s="41"/>
      <c r="E215" s="41"/>
      <c r="F215" s="44"/>
      <c r="G215" s="45"/>
      <c r="H215" s="6"/>
      <c r="I215" s="6"/>
    </row>
    <row r="216" s="3" customFormat="1" spans="1:9">
      <c r="A216" s="41"/>
      <c r="E216" s="41"/>
      <c r="F216" s="44"/>
      <c r="G216" s="45"/>
      <c r="H216" s="6"/>
      <c r="I216" s="6"/>
    </row>
    <row r="217" s="3" customFormat="1" spans="1:9">
      <c r="A217" s="41"/>
      <c r="E217" s="41"/>
      <c r="F217" s="44"/>
      <c r="G217" s="45"/>
      <c r="H217" s="6"/>
      <c r="I217" s="6"/>
    </row>
    <row r="218" s="3" customFormat="1" spans="1:9">
      <c r="A218" s="41"/>
      <c r="E218" s="41"/>
      <c r="F218" s="44"/>
      <c r="G218" s="45"/>
      <c r="H218" s="6"/>
      <c r="I218" s="6"/>
    </row>
    <row r="219" s="3" customFormat="1" spans="1:9">
      <c r="A219" s="41"/>
      <c r="E219" s="41"/>
      <c r="F219" s="44"/>
      <c r="G219" s="45"/>
      <c r="H219" s="6"/>
      <c r="I219" s="6"/>
    </row>
    <row r="220" s="3" customFormat="1" spans="1:9">
      <c r="A220" s="41"/>
      <c r="E220" s="41"/>
      <c r="F220" s="44"/>
      <c r="G220" s="45"/>
      <c r="H220" s="6"/>
      <c r="I220" s="6"/>
    </row>
    <row r="221" s="3" customFormat="1" spans="1:9">
      <c r="A221" s="41"/>
      <c r="E221" s="41"/>
      <c r="F221" s="44"/>
      <c r="G221" s="45"/>
      <c r="H221" s="6"/>
      <c r="I221" s="6"/>
    </row>
    <row r="222" s="3" customFormat="1" spans="1:9">
      <c r="A222" s="41"/>
      <c r="E222" s="41"/>
      <c r="F222" s="44"/>
      <c r="G222" s="45"/>
      <c r="H222" s="6"/>
      <c r="I222" s="6"/>
    </row>
    <row r="223" s="3" customFormat="1" spans="1:9">
      <c r="A223" s="41"/>
      <c r="E223" s="41"/>
      <c r="F223" s="44"/>
      <c r="G223" s="45"/>
      <c r="H223" s="6"/>
      <c r="I223" s="6"/>
    </row>
    <row r="224" s="3" customFormat="1" spans="1:9">
      <c r="A224" s="41"/>
      <c r="E224" s="41"/>
      <c r="F224" s="44"/>
      <c r="G224" s="45"/>
      <c r="H224" s="6"/>
      <c r="I224" s="6"/>
    </row>
    <row r="225" s="3" customFormat="1" spans="1:9">
      <c r="A225" s="41"/>
      <c r="E225" s="41"/>
      <c r="F225" s="44"/>
      <c r="G225" s="45"/>
      <c r="H225" s="6"/>
      <c r="I225" s="6"/>
    </row>
    <row r="226" s="3" customFormat="1" spans="1:9">
      <c r="A226" s="41"/>
      <c r="E226" s="41"/>
      <c r="F226" s="44"/>
      <c r="G226" s="45"/>
      <c r="H226" s="6"/>
      <c r="I226" s="6"/>
    </row>
    <row r="227" s="3" customFormat="1" spans="1:9">
      <c r="A227" s="41"/>
      <c r="E227" s="41"/>
      <c r="F227" s="44"/>
      <c r="G227" s="45"/>
      <c r="H227" s="6"/>
      <c r="I227" s="6"/>
    </row>
    <row r="228" s="3" customFormat="1" spans="1:9">
      <c r="A228" s="41"/>
      <c r="E228" s="41"/>
      <c r="F228" s="44"/>
      <c r="G228" s="45"/>
      <c r="H228" s="6"/>
      <c r="I228" s="6"/>
    </row>
    <row r="229" s="3" customFormat="1" spans="1:9">
      <c r="A229" s="41"/>
      <c r="E229" s="41"/>
      <c r="F229" s="44"/>
      <c r="G229" s="45"/>
      <c r="H229" s="6"/>
      <c r="I229" s="6"/>
    </row>
    <row r="230" s="3" customFormat="1" spans="1:9">
      <c r="A230" s="41"/>
      <c r="E230" s="41"/>
      <c r="F230" s="44"/>
      <c r="G230" s="45"/>
      <c r="H230" s="6"/>
      <c r="I230" s="6"/>
    </row>
    <row r="231" s="3" customFormat="1" spans="1:9">
      <c r="A231" s="41"/>
      <c r="E231" s="41"/>
      <c r="F231" s="44"/>
      <c r="G231" s="45"/>
      <c r="H231" s="6"/>
      <c r="I231" s="6"/>
    </row>
    <row r="232" s="3" customFormat="1" spans="1:9">
      <c r="A232" s="41"/>
      <c r="E232" s="41"/>
      <c r="F232" s="44"/>
      <c r="G232" s="45"/>
      <c r="H232" s="6"/>
      <c r="I232" s="6"/>
    </row>
    <row r="233" s="3" customFormat="1" spans="1:9">
      <c r="A233" s="41"/>
      <c r="E233" s="41"/>
      <c r="F233" s="44"/>
      <c r="G233" s="45"/>
      <c r="H233" s="6"/>
      <c r="I233" s="6"/>
    </row>
  </sheetData>
  <mergeCells count="17">
    <mergeCell ref="A3:E3"/>
    <mergeCell ref="G3:I3"/>
    <mergeCell ref="D45:E45"/>
    <mergeCell ref="B49:I49"/>
    <mergeCell ref="A4:A5"/>
    <mergeCell ref="B4:B5"/>
    <mergeCell ref="B10:B11"/>
    <mergeCell ref="C4:C5"/>
    <mergeCell ref="D4:D5"/>
    <mergeCell ref="E4:E5"/>
    <mergeCell ref="F4:F5"/>
    <mergeCell ref="G4:G5"/>
    <mergeCell ref="H4:H5"/>
    <mergeCell ref="I4:I5"/>
    <mergeCell ref="J4:J5"/>
    <mergeCell ref="A1:J2"/>
    <mergeCell ref="B47:I48"/>
  </mergeCells>
  <printOptions horizontalCentered="1" verticalCentered="1"/>
  <pageMargins left="0" right="0" top="0.708333333333333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玉溪市易门县党政机关单位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2025-02-14T02:19:00Z</dcterms:created>
  <dcterms:modified xsi:type="dcterms:W3CDTF">2026-02-26T01:46:42Z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05FFDBA6695C40D48B7B31EC7CBE43EB_13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