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5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<sst xmlns="http://schemas.openxmlformats.org/spreadsheetml/2006/main" count="906" uniqueCount="329">
  <si>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</si>
  <si>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</si>
  <si>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</si>
  <si>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</si>
  <si>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</si>
  <si>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</si>
  <si>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</si>
  <si>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</si>
  <si>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</si>
  <si>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</si>
  <si>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</si>
  <si>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</si>
  <si>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</si>
  <si>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</si>
  <si>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</si>
  <si>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</si>
  <si>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</si>
  <si>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</si>
  <si>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</si>
  <si>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</si>
  <si>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</si>
  <si>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</si>
  <si>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</si>
  <si>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</si>
  <si>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</si>
  <si>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</si>
  <si>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</si>
  <si>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</si>
  <si>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</si>
  <si>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</si>
  <si>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</si>
  <si>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</si>
  <si>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</si>
  <si>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</si>
  <si>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</si>
  <si>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</si>
  <si>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</si>
  <si>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</si>
  <si>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</si>
  <si>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</si>
  <si>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</si>
  <si>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</si>
  <si>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</si>
  <si>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</si>
  <si>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</si>
  <si>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</si>
  <si>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</si>
  <si>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</si>
  <si>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</si>
  <si>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</si>
  <si>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</si>
  <si>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</si>
  <si>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</si>
  <si>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</si>
  <si>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</si>
  <si>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207</t>
  </si>
  <si>
    <t>易门县妇女联合会</t>
  </si>
  <si>
    <t>207001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</si>
  <si>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</si>
  <si>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</si>
  <si>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</si>
  <si>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</si>
  <si>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</si>
  <si>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</si>
  <si>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</si>
  <si>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</si>
  <si>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</si>
  <si>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</si>
  <si>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</si>
  <si>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</si>
  <si>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</si>
  <si>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</si>
  <si>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</si>
  <si>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</si>
  <si>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</si>
  <si>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</si>
  <si>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</si>
  <si>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</si>
  <si>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</si>
  <si>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</si>
  <si>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</si>
  <si>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</si>
  <si>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</si>
  <si>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</si>
  <si>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</si>
  <si>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</si>
  <si>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</si>
  <si>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</si>
  <si>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</si>
  <si>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</si>
  <si>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</si>
  <si>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</si>
  <si>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</si>
  <si>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</si>
  <si>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</si>
  <si>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</si>
  <si>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</si>
  <si>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</si>
  <si>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</si>
  <si>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</si>
  <si>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</si>
  <si>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</si>
  <si>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</si>
  <si>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</si>
  <si>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</si>
  <si>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</si>
  <si>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</si>
  <si>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</si>
  <si>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</si>
  <si>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</si>
  <si>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</si>
  <si>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</si>
  <si>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</si>
  <si>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</si>
  <si>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</si>
  <si>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</si>
  <si>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</si>
  <si>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</si>
  <si>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</si>
  <si>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</si>
  <si>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</si>
  <si>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</si>
  <si>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</si>
  <si>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</si>
  <si>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</si>
  <si>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</si>
  <si>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</si>
  <si>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</si>
  <si>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</si>
  <si>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</si>
  <si>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</si>
  <si>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</si>
  <si>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</si>
  <si>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</si>
  <si>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</si>
  <si>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</si>
  <si>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</si>
  <si>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</si>
  <si>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</si>
  <si>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</si>
  <si>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</si>
  <si>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</si>
  <si>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</si>
  <si>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</si>
  <si>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</si>
  <si>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</si>
  <si>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</si>
  <si>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</si>
  <si>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</si>
  <si>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</si>
  <si>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530425210000000015164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</si>
  <si>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</si>
  <si>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</si>
  <si>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</si>
  <si>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</si>
  <si>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</si>
  <si>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</si>
  <si>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</si>
  <si>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530425210000000015165</t>
  </si>
  <si>
    <t>事业人员支出工资</t>
  </si>
  <si>
    <t>30107</t>
  </si>
  <si>
    <t>绩效工资</t>
  </si>
  <si>
    <t>530425210000000015166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</si>
  <si>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</si>
  <si>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</si>
  <si>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</si>
  <si>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</si>
  <si>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</si>
  <si>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</si>
  <si>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</si>
  <si>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</si>
  <si>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</si>
  <si>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530425210000000015167</t>
  </si>
  <si>
    <t>30113</t>
  </si>
  <si>
    <t>530425210000000015171</t>
  </si>
  <si>
    <t>工会经费</t>
  </si>
  <si>
    <t>30228</t>
  </si>
  <si>
    <t>530425210000000015172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</si>
  <si>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</si>
  <si>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</si>
  <si>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</si>
  <si>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</si>
  <si>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</si>
  <si>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</si>
  <si>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</si>
  <si>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</si>
  <si>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</si>
  <si>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</si>
  <si>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</si>
  <si>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</si>
  <si>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</si>
  <si>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</si>
  <si>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</si>
  <si>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</si>
  <si>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</si>
  <si>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30239</t>
  </si>
  <si>
    <t>其他交通费用</t>
  </si>
  <si>
    <t>30299</t>
  </si>
  <si>
    <t>其他商品和服务支出</t>
  </si>
  <si>
    <t>530425221100000265979</t>
  </si>
  <si>
    <t>30217</t>
  </si>
  <si>
    <t>530425221100000384461</t>
  </si>
  <si>
    <t>公务交通补贴（行政）</t>
  </si>
  <si>
    <t>530425231100001439516</t>
  </si>
  <si>
    <t>公务员基础绩效奖</t>
  </si>
  <si>
    <t>530425231100001439517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</si>
  <si>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</si>
  <si>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</si>
  <si>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</si>
  <si>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</si>
  <si>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</si>
  <si>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</si>
  <si>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</si>
  <si>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</si>
  <si>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春节慰问困境妇女儿童经费</t>
  </si>
  <si>
    <t>311 专项业务类</t>
  </si>
  <si>
    <t>530425231100001148761</t>
  </si>
  <si>
    <t>妇联工作经费</t>
  </si>
  <si>
    <t>530425251100003591459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</si>
  <si>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</si>
  <si>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</si>
  <si>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</si>
  <si>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</si>
  <si>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</si>
  <si>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</si>
  <si>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</si>
  <si>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</si>
  <si>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</si>
  <si>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</si>
  <si>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</si>
  <si>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</si>
  <si>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低收入妇女儿童慰问及妇女儿童相关法律法规宣传活动,使妇女儿童发展环境进一步优化，妇女儿童合法权益得到保护，妇女参与社会事务管理水平不断提高。男女平等基本国策得到贯彻落实，性别平等意识得到增强。</t>
  </si>
  <si>
    <t>产出指标</t>
  </si>
  <si>
    <t>数量指标</t>
  </si>
  <si>
    <t>慰问对象人数</t>
  </si>
  <si>
    <t>&gt;=</t>
  </si>
  <si>
    <t>120</t>
  </si>
  <si>
    <t>人</t>
  </si>
  <si>
    <t>定量指标</t>
  </si>
  <si>
    <t>反映2025年慰问帮助人数</t>
  </si>
  <si>
    <t>慰问标准</t>
  </si>
  <si>
    <t>&lt;=</t>
  </si>
  <si>
    <t>300</t>
  </si>
  <si>
    <t>元/人</t>
  </si>
  <si>
    <t>反映2025年慰问标准</t>
  </si>
  <si>
    <t>慰问资金发放率</t>
  </si>
  <si>
    <t>=</t>
  </si>
  <si>
    <t>100</t>
  </si>
  <si>
    <t>%</t>
  </si>
  <si>
    <t>反映是否准确发放慰问金情况</t>
  </si>
  <si>
    <t>质量指标</t>
  </si>
  <si>
    <t>慰问对象准确率</t>
  </si>
  <si>
    <t>反映确定慰问对象情况</t>
  </si>
  <si>
    <t>慰问标准合格率</t>
  </si>
  <si>
    <t>反映慰问标准情况</t>
  </si>
  <si>
    <t>时效指标</t>
  </si>
  <si>
    <t>慰问金发放及时率</t>
  </si>
  <si>
    <t>反映慰问金及时发放情况</t>
  </si>
  <si>
    <t>效益指标</t>
  </si>
  <si>
    <t>社会效益</t>
  </si>
  <si>
    <t>关爱低收入家庭妇女儿童</t>
  </si>
  <si>
    <t>开展慰问工作次数</t>
  </si>
  <si>
    <t>定性指标</t>
  </si>
  <si>
    <t>反映2025年开展慰问工作情况</t>
  </si>
  <si>
    <t>满意度指标</t>
  </si>
  <si>
    <t>服务对象满意度</t>
  </si>
  <si>
    <t>象满意度</t>
  </si>
  <si>
    <t>90</t>
  </si>
  <si>
    <t>反映获救助对象的满意程度。
慰问对象满意度=调查中满意和较满意的获慰问人员数/调查总人数*100%</t>
  </si>
  <si>
    <t>通过开展春节慰问活动，把党和政府的关怀和温暖送到群众家中，让保障困难户、贫困残疾人、困难老党员、困难职工等社会弱势群体和节日值班人员度过一个欢乐祥和的春节。受益对象满意度达90%以上。</t>
  </si>
  <si>
    <t>慰问名困境妇女、儿童数</t>
  </si>
  <si>
    <t>96</t>
  </si>
  <si>
    <t>反映慰问困境妇女、儿童的数量</t>
  </si>
  <si>
    <t>慰问名困境妇女、儿童率</t>
  </si>
  <si>
    <t>反映慰问困境妇女、儿童情况</t>
  </si>
  <si>
    <t>慰问及时率</t>
  </si>
  <si>
    <t>低收入家庭妇女儿童得到关爱</t>
  </si>
  <si>
    <t>年开展慰问工作1次以上</t>
  </si>
  <si>
    <t>满意度</t>
  </si>
  <si>
    <t>反映妇女儿童对妇联工作的满意度情况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</si>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</sst>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"/>
    <numFmt numFmtId="178" formatCode="yyyy\-mm\-dd\ hh:mm:ss"/>
    <numFmt numFmtId="179" formatCode="#,##0;\-#,##0;;@"/>
    <numFmt numFmtId="180" formatCode="hh:mm:ss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80" fontId="2" fillId="0" borderId="1">
      <alignment horizontal="right" vertical="center"/>
    </xf>
    <xf numFmtId="179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9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9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6" fontId="2" fillId="0" borderId="1" xfId="53" applyNumberFormat="1" applyFont="1" applyBorder="1" applyAlignment="1">
      <alignment horizontal="right" vertical="center" wrapText="1"/>
    </xf>
    <xf numFmtId="176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9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37" sqref="A3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"单位名称："&amp;"易门县妇女联合会"</f>
        <v>单位名称：易门县妇女联合会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1350834.92</v>
      </c>
      <c r="C7" s="14" t="str">
        <f>"一"&amp;"、"&amp;"一般公共服务支出"</f>
        <v>一、一般公共服务支出</v>
      </c>
      <c r="D7" s="16">
        <v>1007157.19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125839.52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108242.21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109596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1350834.92</v>
      </c>
      <c r="C18" s="67" t="s">
        <v>19</v>
      </c>
      <c r="D18" s="66">
        <v>1350834.92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1350834.92</v>
      </c>
      <c r="C22" s="67" t="s">
        <v>26</v>
      </c>
      <c r="D22" s="66">
        <v>1350834.92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280</v>
      </c>
    </row>
    <row r="2" ht="37.5" customHeight="1" spans="1:6">
      <c r="A2" s="3" t="s">
        <v>281</v>
      </c>
      <c r="B2" s="3"/>
      <c r="C2" s="3"/>
      <c r="D2" s="3"/>
      <c r="E2" s="3"/>
      <c r="F2" s="3"/>
    </row>
    <row r="3" ht="18.75" customHeight="1" spans="1:6">
      <c r="A3" s="40" t="str">
        <f>"单位名称："&amp;"易门县妇女联合会"</f>
        <v>单位名称：易门县妇女联合会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134</v>
      </c>
      <c r="B4" s="12" t="s">
        <v>60</v>
      </c>
      <c r="C4" s="12" t="s">
        <v>61</v>
      </c>
      <c r="D4" s="43" t="s">
        <v>282</v>
      </c>
      <c r="E4" s="43"/>
      <c r="F4" s="43"/>
    </row>
    <row r="5" ht="18.75" customHeight="1" spans="1:6">
      <c r="A5" s="12" t="s">
        <v>60</v>
      </c>
      <c r="B5" s="12" t="s">
        <v>60</v>
      </c>
      <c r="C5" s="12" t="s">
        <v>61</v>
      </c>
      <c r="D5" s="43" t="s">
        <v>34</v>
      </c>
      <c r="E5" s="43" t="s">
        <v>64</v>
      </c>
      <c r="F5" s="43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106</v>
      </c>
      <c r="B8" s="44"/>
      <c r="C8" s="44"/>
      <c r="D8" s="45"/>
      <c r="E8" s="45"/>
      <c r="F8" s="45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283</v>
      </c>
    </row>
    <row r="2" ht="45" customHeight="1" spans="1:17">
      <c r="A2" s="28" t="s">
        <v>284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"单位名称："&amp;"易门县妇女联合会"</f>
        <v>单位名称：易门县妇女联合会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285</v>
      </c>
      <c r="B4" s="21" t="s">
        <v>286</v>
      </c>
      <c r="C4" s="21" t="s">
        <v>287</v>
      </c>
      <c r="D4" s="21" t="s">
        <v>288</v>
      </c>
      <c r="E4" s="21" t="s">
        <v>289</v>
      </c>
      <c r="F4" s="21" t="s">
        <v>290</v>
      </c>
      <c r="G4" s="21" t="s">
        <v>141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291</v>
      </c>
      <c r="B5" s="21" t="s">
        <v>286</v>
      </c>
      <c r="C5" s="21" t="s">
        <v>287</v>
      </c>
      <c r="D5" s="21" t="s">
        <v>288</v>
      </c>
      <c r="E5" s="21" t="s">
        <v>289</v>
      </c>
      <c r="F5" s="21" t="s">
        <v>290</v>
      </c>
      <c r="G5" s="21" t="s">
        <v>32</v>
      </c>
      <c r="H5" s="21" t="s">
        <v>35</v>
      </c>
      <c r="I5" s="21" t="s">
        <v>292</v>
      </c>
      <c r="J5" s="21" t="s">
        <v>293</v>
      </c>
      <c r="K5" s="21" t="s">
        <v>38</v>
      </c>
      <c r="L5" s="21" t="s">
        <v>294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4"/>
      <c r="B8" s="22"/>
      <c r="C8" s="22"/>
      <c r="D8" s="35"/>
      <c r="E8" s="35"/>
      <c r="F8" s="35"/>
      <c r="G8" s="35"/>
      <c r="H8" s="35"/>
      <c r="I8" s="35"/>
      <c r="J8" s="31"/>
      <c r="K8" s="31"/>
      <c r="L8" s="35"/>
      <c r="M8" s="35"/>
      <c r="N8" s="35"/>
      <c r="O8" s="35"/>
      <c r="P8" s="35"/>
      <c r="Q8" s="35"/>
    </row>
    <row r="9" ht="20.25" customHeight="1" spans="1:17">
      <c r="A9" s="22"/>
      <c r="B9" s="22"/>
      <c r="C9" s="22"/>
      <c r="D9" s="36"/>
      <c r="E9" s="23"/>
      <c r="F9" s="35"/>
      <c r="G9" s="35"/>
      <c r="H9" s="31"/>
      <c r="I9" s="31"/>
      <c r="J9" s="31"/>
      <c r="K9" s="31"/>
      <c r="L9" s="35"/>
      <c r="M9" s="35"/>
      <c r="N9" s="35"/>
      <c r="O9" s="35"/>
      <c r="P9" s="35"/>
      <c r="Q9" s="35"/>
    </row>
    <row r="10" ht="20.25" customHeight="1" spans="1:17">
      <c r="A10" s="23" t="s">
        <v>32</v>
      </c>
      <c r="B10" s="23"/>
      <c r="C10" s="23"/>
      <c r="D10" s="36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opLeftCell="A2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295</v>
      </c>
    </row>
    <row r="2" ht="45" customHeight="1" spans="1:14">
      <c r="A2" s="28" t="s">
        <v>296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"单位名称："&amp;"易门县妇女联合会"</f>
        <v>单位名称：易门县妇女联合会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285</v>
      </c>
      <c r="B4" s="29" t="s">
        <v>297</v>
      </c>
      <c r="C4" s="29" t="s">
        <v>298</v>
      </c>
      <c r="D4" s="29" t="s">
        <v>141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291</v>
      </c>
      <c r="B5" s="29"/>
      <c r="C5" s="29" t="s">
        <v>299</v>
      </c>
      <c r="D5" s="29" t="s">
        <v>32</v>
      </c>
      <c r="E5" s="29" t="s">
        <v>35</v>
      </c>
      <c r="F5" s="29" t="s">
        <v>292</v>
      </c>
      <c r="G5" s="29" t="s">
        <v>293</v>
      </c>
      <c r="H5" s="29" t="s">
        <v>38</v>
      </c>
      <c r="I5" s="29" t="s">
        <v>294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300</v>
      </c>
    </row>
    <row r="2" ht="45.15" customHeight="1" spans="1:11">
      <c r="A2" s="24" t="s">
        <v>301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"单位名称："&amp;"易门县妇女联合会"</f>
        <v>单位名称：易门县妇女联合会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302</v>
      </c>
      <c r="B4" s="27" t="s">
        <v>141</v>
      </c>
      <c r="C4" s="27"/>
      <c r="D4" s="27"/>
      <c r="E4" s="27" t="s">
        <v>303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292</v>
      </c>
      <c r="E5" s="27" t="s">
        <v>304</v>
      </c>
      <c r="F5" s="27" t="s">
        <v>305</v>
      </c>
      <c r="G5" s="12" t="s">
        <v>306</v>
      </c>
      <c r="H5" s="12" t="s">
        <v>307</v>
      </c>
      <c r="I5" s="12" t="s">
        <v>308</v>
      </c>
      <c r="J5" s="12" t="s">
        <v>309</v>
      </c>
      <c r="K5" s="12" t="s">
        <v>310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311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312</v>
      </c>
    </row>
    <row r="2" ht="52.05" customHeight="1" spans="1:10">
      <c r="A2" s="24" t="s">
        <v>313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"单位名称："&amp;"易门县妇女联合会"</f>
        <v>单位名称：易门县妇女联合会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221</v>
      </c>
      <c r="B4" s="21" t="s">
        <v>222</v>
      </c>
      <c r="C4" s="21" t="s">
        <v>223</v>
      </c>
      <c r="D4" s="21" t="s">
        <v>224</v>
      </c>
      <c r="E4" s="21" t="s">
        <v>225</v>
      </c>
      <c r="F4" s="21" t="s">
        <v>226</v>
      </c>
      <c r="G4" s="21" t="s">
        <v>227</v>
      </c>
      <c r="H4" s="21" t="s">
        <v>228</v>
      </c>
      <c r="I4" s="21" t="s">
        <v>229</v>
      </c>
      <c r="J4" s="21" t="s">
        <v>230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314</v>
      </c>
    </row>
    <row r="2" ht="41.4" customHeight="1" spans="1:8">
      <c r="A2" s="20" t="s">
        <v>315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"单位名称："&amp;"易门县妇女联合会"</f>
        <v>单位名称：易门县妇女联合会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134</v>
      </c>
      <c r="B4" s="21" t="s">
        <v>316</v>
      </c>
      <c r="C4" s="21" t="s">
        <v>317</v>
      </c>
      <c r="D4" s="21" t="s">
        <v>318</v>
      </c>
      <c r="E4" s="21" t="s">
        <v>288</v>
      </c>
      <c r="F4" s="21" t="s">
        <v>319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289</v>
      </c>
      <c r="G5" s="21" t="s">
        <v>320</v>
      </c>
      <c r="H5" s="21" t="s">
        <v>321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322</v>
      </c>
    </row>
    <row r="2" ht="45" customHeight="1" spans="1:11">
      <c r="A2" s="3" t="s">
        <v>323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"单位名称："&amp;"易门县妇女联合会"</f>
        <v>单位名称：易门县妇女联合会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209</v>
      </c>
      <c r="B4" s="12" t="s">
        <v>136</v>
      </c>
      <c r="C4" s="12" t="s">
        <v>210</v>
      </c>
      <c r="D4" s="12" t="s">
        <v>137</v>
      </c>
      <c r="E4" s="12" t="s">
        <v>138</v>
      </c>
      <c r="F4" s="12" t="s">
        <v>211</v>
      </c>
      <c r="G4" s="12" t="s">
        <v>140</v>
      </c>
      <c r="H4" s="12" t="s">
        <v>32</v>
      </c>
      <c r="I4" s="12" t="s">
        <v>324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325</v>
      </c>
    </row>
    <row r="2" ht="45" customHeight="1" spans="1:7">
      <c r="A2" s="3" t="s">
        <v>326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"单位名称："&amp;"易门县妇女联合会"</f>
        <v>单位名称：易门县妇女联合会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210</v>
      </c>
      <c r="B4" s="6" t="s">
        <v>209</v>
      </c>
      <c r="C4" s="6" t="s">
        <v>136</v>
      </c>
      <c r="D4" s="6" t="s">
        <v>327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215</v>
      </c>
      <c r="C8" s="9" t="s">
        <v>214</v>
      </c>
      <c r="D8" s="8" t="s">
        <v>328</v>
      </c>
      <c r="E8" s="10">
        <v>30000</v>
      </c>
      <c r="F8" s="10"/>
      <c r="G8" s="10"/>
    </row>
    <row r="9" ht="20.25" customHeight="1" spans="1:7">
      <c r="A9" s="8" t="s">
        <v>56</v>
      </c>
      <c r="B9" s="8" t="s">
        <v>215</v>
      </c>
      <c r="C9" s="9" t="s">
        <v>217</v>
      </c>
      <c r="D9" s="8" t="s">
        <v>328</v>
      </c>
      <c r="E9" s="10">
        <v>40000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70000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"单位名称："&amp;"易门县妇女联合会"</f>
        <v>单位名称：易门县妇女联合会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1350834.92</v>
      </c>
      <c r="D8" s="16">
        <v>1350834.92</v>
      </c>
      <c r="E8" s="16">
        <v>1350834.92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56</v>
      </c>
      <c r="C9" s="16">
        <v>1350834.92</v>
      </c>
      <c r="D9" s="16">
        <v>1350834.92</v>
      </c>
      <c r="E9" s="16">
        <v>1350834.92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4" t="s">
        <v>32</v>
      </c>
      <c r="B10" s="44"/>
      <c r="C10" s="16">
        <v>1350834.92</v>
      </c>
      <c r="D10" s="16">
        <v>1350834.92</v>
      </c>
      <c r="E10" s="16">
        <v>1350834.92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J1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"单位名称："&amp;"易门县妇女联合会"</f>
        <v>单位名称：易门县妇女联合会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62</v>
      </c>
      <c r="J4" s="43" t="s">
        <v>63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64</v>
      </c>
      <c r="F5" s="43" t="s">
        <v>65</v>
      </c>
      <c r="G5" s="12"/>
      <c r="H5" s="43"/>
      <c r="I5" s="12"/>
      <c r="J5" s="43" t="s">
        <v>34</v>
      </c>
      <c r="K5" s="43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1007157.19</v>
      </c>
      <c r="D7" s="16">
        <v>1007157.19</v>
      </c>
      <c r="E7" s="16">
        <v>937157.19</v>
      </c>
      <c r="F7" s="16">
        <v>70000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1" t="s">
        <v>74</v>
      </c>
      <c r="B8" s="61" t="s">
        <v>75</v>
      </c>
      <c r="C8" s="16">
        <v>1007157.19</v>
      </c>
      <c r="D8" s="16">
        <v>1007157.19</v>
      </c>
      <c r="E8" s="16">
        <v>937157.19</v>
      </c>
      <c r="F8" s="16">
        <v>70000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76</v>
      </c>
      <c r="B9" s="62" t="s">
        <v>77</v>
      </c>
      <c r="C9" s="16">
        <v>937157.19</v>
      </c>
      <c r="D9" s="16">
        <v>937157.19</v>
      </c>
      <c r="E9" s="16">
        <v>937157.19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78</v>
      </c>
      <c r="B10" s="62" t="s">
        <v>79</v>
      </c>
      <c r="C10" s="16">
        <v>70000</v>
      </c>
      <c r="D10" s="16">
        <v>70000</v>
      </c>
      <c r="E10" s="16"/>
      <c r="F10" s="16">
        <v>70000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80</v>
      </c>
      <c r="B11" s="15" t="s">
        <v>81</v>
      </c>
      <c r="C11" s="16">
        <v>125839.52</v>
      </c>
      <c r="D11" s="16">
        <v>125839.52</v>
      </c>
      <c r="E11" s="16">
        <v>125839.52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82</v>
      </c>
      <c r="B12" s="61" t="s">
        <v>83</v>
      </c>
      <c r="C12" s="16">
        <v>125839.52</v>
      </c>
      <c r="D12" s="16">
        <v>125839.52</v>
      </c>
      <c r="E12" s="16">
        <v>125839.52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84</v>
      </c>
      <c r="B13" s="62" t="s">
        <v>85</v>
      </c>
      <c r="C13" s="16">
        <v>125839.52</v>
      </c>
      <c r="D13" s="16">
        <v>125839.52</v>
      </c>
      <c r="E13" s="16">
        <v>125839.52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86</v>
      </c>
      <c r="B14" s="15" t="s">
        <v>87</v>
      </c>
      <c r="C14" s="16">
        <v>108242.21</v>
      </c>
      <c r="D14" s="16">
        <v>108242.21</v>
      </c>
      <c r="E14" s="16">
        <v>108242.21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88</v>
      </c>
      <c r="B15" s="61" t="s">
        <v>89</v>
      </c>
      <c r="C15" s="16">
        <v>108242.21</v>
      </c>
      <c r="D15" s="16">
        <v>108242.21</v>
      </c>
      <c r="E15" s="16">
        <v>108242.21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90</v>
      </c>
      <c r="B16" s="62" t="s">
        <v>91</v>
      </c>
      <c r="C16" s="16">
        <v>39958.36</v>
      </c>
      <c r="D16" s="16">
        <v>39958.36</v>
      </c>
      <c r="E16" s="16">
        <v>39958.36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92</v>
      </c>
      <c r="B17" s="62" t="s">
        <v>93</v>
      </c>
      <c r="C17" s="16">
        <v>25320.89</v>
      </c>
      <c r="D17" s="16">
        <v>25320.89</v>
      </c>
      <c r="E17" s="16">
        <v>25320.89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94</v>
      </c>
      <c r="B18" s="62" t="s">
        <v>95</v>
      </c>
      <c r="C18" s="16">
        <v>38212.97</v>
      </c>
      <c r="D18" s="16">
        <v>38212.97</v>
      </c>
      <c r="E18" s="16">
        <v>38212.97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96</v>
      </c>
      <c r="B19" s="62" t="s">
        <v>97</v>
      </c>
      <c r="C19" s="16">
        <v>4749.99</v>
      </c>
      <c r="D19" s="16">
        <v>4749.99</v>
      </c>
      <c r="E19" s="16">
        <v>4749.99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109596</v>
      </c>
      <c r="D20" s="16">
        <v>109596</v>
      </c>
      <c r="E20" s="16">
        <v>109596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100</v>
      </c>
      <c r="B21" s="61" t="s">
        <v>101</v>
      </c>
      <c r="C21" s="16">
        <v>109596</v>
      </c>
      <c r="D21" s="16">
        <v>109596</v>
      </c>
      <c r="E21" s="16">
        <v>109596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102</v>
      </c>
      <c r="B22" s="62" t="s">
        <v>103</v>
      </c>
      <c r="C22" s="16">
        <v>101364</v>
      </c>
      <c r="D22" s="16">
        <v>101364</v>
      </c>
      <c r="E22" s="16">
        <v>101364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104</v>
      </c>
      <c r="B23" s="62" t="s">
        <v>105</v>
      </c>
      <c r="C23" s="16">
        <v>8232</v>
      </c>
      <c r="D23" s="16">
        <v>8232</v>
      </c>
      <c r="E23" s="16">
        <v>8232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4" t="s">
        <v>106</v>
      </c>
      <c r="B24" s="44"/>
      <c r="C24" s="16">
        <v>1350834.92</v>
      </c>
      <c r="D24" s="16">
        <v>1350834.92</v>
      </c>
      <c r="E24" s="16">
        <v>1280834.92</v>
      </c>
      <c r="F24" s="16">
        <v>70000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B1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tr">
        <f>"单位名称："&amp;"易门县妇女联合会"</f>
        <v>单位名称：易门县妇女联合会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1350834.92</v>
      </c>
      <c r="C7" s="14" t="s">
        <v>111</v>
      </c>
      <c r="D7" s="16">
        <v>1350834.92</v>
      </c>
    </row>
    <row r="8" ht="22.5" customHeight="1" spans="1:4">
      <c r="A8" s="14" t="s">
        <v>112</v>
      </c>
      <c r="B8" s="16">
        <v>1350834.92</v>
      </c>
      <c r="C8" s="14" t="str">
        <f>"（"&amp;"一"&amp;"）"&amp;"一般公共服务支出"</f>
        <v>（一）一般公共服务支出</v>
      </c>
      <c r="D8" s="16">
        <v>1007157.19</v>
      </c>
    </row>
    <row r="9" ht="22.5" customHeight="1" spans="1:4">
      <c r="A9" s="14" t="s">
        <v>113</v>
      </c>
      <c r="B9" s="16"/>
      <c r="C9" s="14" t="str">
        <f>"（"&amp;"二"&amp;"）"&amp;"社会保障和就业支出"</f>
        <v>（二）社会保障和就业支出</v>
      </c>
      <c r="D9" s="16">
        <v>125839.52</v>
      </c>
    </row>
    <row r="10" ht="22.5" customHeight="1" spans="1:4">
      <c r="A10" s="14" t="s">
        <v>114</v>
      </c>
      <c r="B10" s="16"/>
      <c r="C10" s="14" t="str">
        <f>"（"&amp;"三"&amp;"）"&amp;"卫生健康支出"</f>
        <v>（三）卫生健康支出</v>
      </c>
      <c r="D10" s="16">
        <v>108242.21</v>
      </c>
    </row>
    <row r="11" ht="22.5" customHeight="1" spans="1:4">
      <c r="A11" s="14" t="s">
        <v>115</v>
      </c>
      <c r="B11" s="16"/>
      <c r="C11" s="14" t="str">
        <f>"（"&amp;"四"&amp;"）"&amp;"住房保障支出"</f>
        <v>（四）住房保障支出</v>
      </c>
      <c r="D11" s="16">
        <v>109596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4"/>
      <c r="B15" s="16"/>
      <c r="C15" s="14" t="s">
        <v>116</v>
      </c>
      <c r="D15" s="16"/>
    </row>
    <row r="16" ht="22.5" customHeight="1" spans="1:4">
      <c r="A16" s="65" t="s">
        <v>117</v>
      </c>
      <c r="B16" s="66">
        <v>1350834.92</v>
      </c>
      <c r="C16" s="67" t="s">
        <v>118</v>
      </c>
      <c r="D16" s="66">
        <v>1350834.92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"单位名称："&amp;"易门县妇女联合会"</f>
        <v>单位名称：易门县妇女联合会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121</v>
      </c>
      <c r="B4" s="12" t="s">
        <v>61</v>
      </c>
      <c r="C4" s="43" t="s">
        <v>32</v>
      </c>
      <c r="D4" s="43" t="s">
        <v>64</v>
      </c>
      <c r="E4" s="43"/>
      <c r="F4" s="43"/>
      <c r="G4" s="12" t="s">
        <v>65</v>
      </c>
    </row>
    <row r="5" ht="18.75" customHeight="1" spans="1:7">
      <c r="A5" s="12" t="s">
        <v>60</v>
      </c>
      <c r="B5" s="12" t="s">
        <v>61</v>
      </c>
      <c r="C5" s="43"/>
      <c r="D5" s="43" t="s">
        <v>34</v>
      </c>
      <c r="E5" s="43" t="s">
        <v>122</v>
      </c>
      <c r="F5" s="43" t="s">
        <v>123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1007157.19</v>
      </c>
      <c r="D7" s="16">
        <v>937157.19</v>
      </c>
      <c r="E7" s="16">
        <v>839972.95</v>
      </c>
      <c r="F7" s="16">
        <v>97184.24</v>
      </c>
      <c r="G7" s="16">
        <v>70000</v>
      </c>
    </row>
    <row r="8" ht="20.25" customHeight="1" spans="1:7">
      <c r="A8" s="61" t="s">
        <v>74</v>
      </c>
      <c r="B8" s="61" t="s">
        <v>75</v>
      </c>
      <c r="C8" s="16">
        <v>1007157.19</v>
      </c>
      <c r="D8" s="16">
        <v>937157.19</v>
      </c>
      <c r="E8" s="16">
        <v>839972.95</v>
      </c>
      <c r="F8" s="16">
        <v>97184.24</v>
      </c>
      <c r="G8" s="16">
        <v>70000</v>
      </c>
    </row>
    <row r="9" ht="20.25" customHeight="1" spans="1:7">
      <c r="A9" s="62" t="s">
        <v>76</v>
      </c>
      <c r="B9" s="62" t="s">
        <v>77</v>
      </c>
      <c r="C9" s="16">
        <v>937157.19</v>
      </c>
      <c r="D9" s="16">
        <v>937157.19</v>
      </c>
      <c r="E9" s="16">
        <v>839972.95</v>
      </c>
      <c r="F9" s="16">
        <v>97184.24</v>
      </c>
      <c r="G9" s="16"/>
    </row>
    <row r="10" ht="20.25" customHeight="1" spans="1:7">
      <c r="A10" s="62" t="s">
        <v>78</v>
      </c>
      <c r="B10" s="62" t="s">
        <v>79</v>
      </c>
      <c r="C10" s="16">
        <v>70000</v>
      </c>
      <c r="D10" s="16"/>
      <c r="E10" s="16"/>
      <c r="F10" s="16"/>
      <c r="G10" s="16">
        <v>70000</v>
      </c>
    </row>
    <row r="11" ht="20.25" customHeight="1" spans="1:7">
      <c r="A11" s="15" t="s">
        <v>80</v>
      </c>
      <c r="B11" s="15" t="s">
        <v>81</v>
      </c>
      <c r="C11" s="16">
        <v>125839.52</v>
      </c>
      <c r="D11" s="16">
        <v>125839.52</v>
      </c>
      <c r="E11" s="16">
        <v>125839.52</v>
      </c>
      <c r="F11" s="16"/>
      <c r="G11" s="16"/>
    </row>
    <row r="12" ht="20.25" customHeight="1" spans="1:7">
      <c r="A12" s="61" t="s">
        <v>82</v>
      </c>
      <c r="B12" s="61" t="s">
        <v>83</v>
      </c>
      <c r="C12" s="16">
        <v>125839.52</v>
      </c>
      <c r="D12" s="16">
        <v>125839.52</v>
      </c>
      <c r="E12" s="16">
        <v>125839.52</v>
      </c>
      <c r="F12" s="16"/>
      <c r="G12" s="16"/>
    </row>
    <row r="13" ht="20.25" customHeight="1" spans="1:7">
      <c r="A13" s="62" t="s">
        <v>84</v>
      </c>
      <c r="B13" s="62" t="s">
        <v>85</v>
      </c>
      <c r="C13" s="16">
        <v>125839.52</v>
      </c>
      <c r="D13" s="16">
        <v>125839.52</v>
      </c>
      <c r="E13" s="16">
        <v>125839.52</v>
      </c>
      <c r="F13" s="16"/>
      <c r="G13" s="16"/>
    </row>
    <row r="14" ht="20.25" customHeight="1" spans="1:7">
      <c r="A14" s="15" t="s">
        <v>86</v>
      </c>
      <c r="B14" s="15" t="s">
        <v>87</v>
      </c>
      <c r="C14" s="16">
        <v>108242.21</v>
      </c>
      <c r="D14" s="16">
        <v>108242.21</v>
      </c>
      <c r="E14" s="16">
        <v>108242.21</v>
      </c>
      <c r="F14" s="16"/>
      <c r="G14" s="16"/>
    </row>
    <row r="15" ht="20.25" customHeight="1" spans="1:7">
      <c r="A15" s="61" t="s">
        <v>88</v>
      </c>
      <c r="B15" s="61" t="s">
        <v>89</v>
      </c>
      <c r="C15" s="16">
        <v>108242.21</v>
      </c>
      <c r="D15" s="16">
        <v>108242.21</v>
      </c>
      <c r="E15" s="16">
        <v>108242.21</v>
      </c>
      <c r="F15" s="16"/>
      <c r="G15" s="16"/>
    </row>
    <row r="16" ht="20.25" customHeight="1" spans="1:7">
      <c r="A16" s="62" t="s">
        <v>90</v>
      </c>
      <c r="B16" s="62" t="s">
        <v>91</v>
      </c>
      <c r="C16" s="16">
        <v>39958.36</v>
      </c>
      <c r="D16" s="16">
        <v>39958.36</v>
      </c>
      <c r="E16" s="16">
        <v>39958.36</v>
      </c>
      <c r="F16" s="16"/>
      <c r="G16" s="16"/>
    </row>
    <row r="17" ht="20.25" customHeight="1" spans="1:7">
      <c r="A17" s="62" t="s">
        <v>92</v>
      </c>
      <c r="B17" s="62" t="s">
        <v>93</v>
      </c>
      <c r="C17" s="16">
        <v>25320.89</v>
      </c>
      <c r="D17" s="16">
        <v>25320.89</v>
      </c>
      <c r="E17" s="16">
        <v>25320.89</v>
      </c>
      <c r="F17" s="16"/>
      <c r="G17" s="16"/>
    </row>
    <row r="18" ht="20.25" customHeight="1" spans="1:7">
      <c r="A18" s="62" t="s">
        <v>94</v>
      </c>
      <c r="B18" s="62" t="s">
        <v>95</v>
      </c>
      <c r="C18" s="16">
        <v>38212.97</v>
      </c>
      <c r="D18" s="16">
        <v>38212.97</v>
      </c>
      <c r="E18" s="16">
        <v>38212.97</v>
      </c>
      <c r="F18" s="16"/>
      <c r="G18" s="16"/>
    </row>
    <row r="19" ht="20.25" customHeight="1" spans="1:7">
      <c r="A19" s="62" t="s">
        <v>96</v>
      </c>
      <c r="B19" s="62" t="s">
        <v>97</v>
      </c>
      <c r="C19" s="16">
        <v>4749.99</v>
      </c>
      <c r="D19" s="16">
        <v>4749.99</v>
      </c>
      <c r="E19" s="16">
        <v>4749.99</v>
      </c>
      <c r="F19" s="16"/>
      <c r="G19" s="16"/>
    </row>
    <row r="20" ht="20.25" customHeight="1" spans="1:7">
      <c r="A20" s="15" t="s">
        <v>98</v>
      </c>
      <c r="B20" s="15" t="s">
        <v>99</v>
      </c>
      <c r="C20" s="16">
        <v>109596</v>
      </c>
      <c r="D20" s="16">
        <v>109596</v>
      </c>
      <c r="E20" s="16">
        <v>109596</v>
      </c>
      <c r="F20" s="16"/>
      <c r="G20" s="16"/>
    </row>
    <row r="21" ht="20.25" customHeight="1" spans="1:7">
      <c r="A21" s="61" t="s">
        <v>100</v>
      </c>
      <c r="B21" s="61" t="s">
        <v>101</v>
      </c>
      <c r="C21" s="16">
        <v>109596</v>
      </c>
      <c r="D21" s="16">
        <v>109596</v>
      </c>
      <c r="E21" s="16">
        <v>109596</v>
      </c>
      <c r="F21" s="16"/>
      <c r="G21" s="16"/>
    </row>
    <row r="22" ht="20.25" customHeight="1" spans="1:7">
      <c r="A22" s="62" t="s">
        <v>102</v>
      </c>
      <c r="B22" s="62" t="s">
        <v>103</v>
      </c>
      <c r="C22" s="16">
        <v>101364</v>
      </c>
      <c r="D22" s="16">
        <v>101364</v>
      </c>
      <c r="E22" s="16">
        <v>101364</v>
      </c>
      <c r="F22" s="16"/>
      <c r="G22" s="16"/>
    </row>
    <row r="23" ht="20.25" customHeight="1" spans="1:7">
      <c r="A23" s="62" t="s">
        <v>104</v>
      </c>
      <c r="B23" s="62" t="s">
        <v>105</v>
      </c>
      <c r="C23" s="16">
        <v>8232</v>
      </c>
      <c r="D23" s="16">
        <v>8232</v>
      </c>
      <c r="E23" s="16">
        <v>8232</v>
      </c>
      <c r="F23" s="16"/>
      <c r="G23" s="16"/>
    </row>
    <row r="24" ht="20.25" customHeight="1" spans="1:7">
      <c r="A24" s="44" t="s">
        <v>106</v>
      </c>
      <c r="B24" s="44"/>
      <c r="C24" s="45">
        <v>1350834.92</v>
      </c>
      <c r="D24" s="45">
        <v>1280834.92</v>
      </c>
      <c r="E24" s="45">
        <v>1183650.68</v>
      </c>
      <c r="F24" s="45">
        <v>97184.24</v>
      </c>
      <c r="G24" s="45">
        <v>70000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124</v>
      </c>
    </row>
    <row r="2" ht="41.25" customHeight="1" spans="1:6">
      <c r="A2" s="57" t="s">
        <v>125</v>
      </c>
      <c r="B2" s="57"/>
      <c r="C2" s="57"/>
      <c r="D2" s="57"/>
      <c r="E2" s="57"/>
      <c r="F2" s="57"/>
    </row>
    <row r="3" ht="18.75" customHeight="1" spans="1:6">
      <c r="A3" s="4" t="str">
        <f>"单位名称："&amp;"易门县妇女联合会"</f>
        <v>单位名称：易门县妇女联合会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126</v>
      </c>
      <c r="B4" s="43" t="s">
        <v>127</v>
      </c>
      <c r="C4" s="43" t="s">
        <v>128</v>
      </c>
      <c r="D4" s="43"/>
      <c r="E4" s="43"/>
      <c r="F4" s="43" t="s">
        <v>129</v>
      </c>
    </row>
    <row r="5" ht="18.75" customHeight="1" spans="1:6">
      <c r="A5" s="12"/>
      <c r="B5" s="43"/>
      <c r="C5" s="43" t="s">
        <v>34</v>
      </c>
      <c r="D5" s="43" t="s">
        <v>130</v>
      </c>
      <c r="E5" s="43" t="s">
        <v>131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4130</v>
      </c>
      <c r="B7" s="16"/>
      <c r="C7" s="16"/>
      <c r="D7" s="16"/>
      <c r="E7" s="16"/>
      <c r="F7" s="16">
        <v>4130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8"/>
  <sheetViews>
    <sheetView showZeros="0" topLeftCell="A2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"单位名称："&amp;"易门县妇女联合会"</f>
        <v>单位名称：易门县妇女联合会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134</v>
      </c>
      <c r="B4" s="51" t="s">
        <v>135</v>
      </c>
      <c r="C4" s="51" t="s">
        <v>136</v>
      </c>
      <c r="D4" s="51" t="s">
        <v>137</v>
      </c>
      <c r="E4" s="51" t="s">
        <v>138</v>
      </c>
      <c r="F4" s="51" t="s">
        <v>139</v>
      </c>
      <c r="G4" s="51" t="s">
        <v>140</v>
      </c>
      <c r="H4" s="52" t="s">
        <v>32</v>
      </c>
      <c r="I4" s="52" t="s">
        <v>141</v>
      </c>
      <c r="J4" s="51"/>
      <c r="K4" s="51"/>
      <c r="L4" s="51"/>
      <c r="M4" s="51"/>
      <c r="N4" s="51" t="s">
        <v>142</v>
      </c>
      <c r="O4" s="51"/>
      <c r="P4" s="51"/>
      <c r="Q4" s="51" t="s">
        <v>38</v>
      </c>
      <c r="R4" s="51" t="s">
        <v>63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143</v>
      </c>
      <c r="I5" s="52" t="s">
        <v>144</v>
      </c>
      <c r="J5" s="51" t="s">
        <v>36</v>
      </c>
      <c r="K5" s="51" t="s">
        <v>37</v>
      </c>
      <c r="L5" s="51"/>
      <c r="M5" s="51"/>
      <c r="N5" s="51" t="s">
        <v>142</v>
      </c>
      <c r="O5" s="51" t="s">
        <v>36</v>
      </c>
      <c r="P5" s="51" t="s">
        <v>37</v>
      </c>
      <c r="Q5" s="51" t="s">
        <v>38</v>
      </c>
      <c r="R5" s="51" t="s">
        <v>63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145</v>
      </c>
      <c r="J6" s="51" t="s">
        <v>146</v>
      </c>
      <c r="K6" s="51" t="s">
        <v>147</v>
      </c>
      <c r="L6" s="51" t="s">
        <v>148</v>
      </c>
      <c r="M6" s="51" t="s">
        <v>149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1280834.92</v>
      </c>
      <c r="I9" s="16">
        <v>1280834.92</v>
      </c>
      <c r="J9" s="16"/>
      <c r="K9" s="16"/>
      <c r="L9" s="16">
        <v>1280834.92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56</v>
      </c>
      <c r="B10" s="8" t="s">
        <v>150</v>
      </c>
      <c r="C10" s="9" t="s">
        <v>151</v>
      </c>
      <c r="D10" s="8" t="s">
        <v>76</v>
      </c>
      <c r="E10" s="8" t="s">
        <v>77</v>
      </c>
      <c r="F10" s="8" t="s">
        <v>152</v>
      </c>
      <c r="G10" s="8" t="s">
        <v>153</v>
      </c>
      <c r="H10" s="16">
        <v>220152</v>
      </c>
      <c r="I10" s="16">
        <v>220152</v>
      </c>
      <c r="J10" s="16"/>
      <c r="K10" s="16"/>
      <c r="L10" s="16">
        <v>220152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56</v>
      </c>
      <c r="B11" s="8" t="s">
        <v>150</v>
      </c>
      <c r="C11" s="9" t="s">
        <v>151</v>
      </c>
      <c r="D11" s="8" t="s">
        <v>76</v>
      </c>
      <c r="E11" s="8" t="s">
        <v>77</v>
      </c>
      <c r="F11" s="8" t="s">
        <v>154</v>
      </c>
      <c r="G11" s="8" t="s">
        <v>155</v>
      </c>
      <c r="H11" s="16">
        <v>243192</v>
      </c>
      <c r="I11" s="16">
        <v>243192</v>
      </c>
      <c r="J11" s="16"/>
      <c r="K11" s="16"/>
      <c r="L11" s="16">
        <v>243192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56</v>
      </c>
      <c r="B12" s="8" t="s">
        <v>150</v>
      </c>
      <c r="C12" s="9" t="s">
        <v>151</v>
      </c>
      <c r="D12" s="8" t="s">
        <v>76</v>
      </c>
      <c r="E12" s="8" t="s">
        <v>77</v>
      </c>
      <c r="F12" s="8" t="s">
        <v>156</v>
      </c>
      <c r="G12" s="8" t="s">
        <v>157</v>
      </c>
      <c r="H12" s="16">
        <v>18346</v>
      </c>
      <c r="I12" s="16">
        <v>18346</v>
      </c>
      <c r="J12" s="16"/>
      <c r="K12" s="16"/>
      <c r="L12" s="16">
        <v>18346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56</v>
      </c>
      <c r="B13" s="8" t="s">
        <v>150</v>
      </c>
      <c r="C13" s="9" t="s">
        <v>151</v>
      </c>
      <c r="D13" s="8" t="s">
        <v>76</v>
      </c>
      <c r="E13" s="8" t="s">
        <v>77</v>
      </c>
      <c r="F13" s="8" t="s">
        <v>156</v>
      </c>
      <c r="G13" s="8" t="s">
        <v>157</v>
      </c>
      <c r="H13" s="16">
        <v>1200</v>
      </c>
      <c r="I13" s="16">
        <v>1200</v>
      </c>
      <c r="J13" s="16"/>
      <c r="K13" s="16"/>
      <c r="L13" s="16">
        <v>1200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56</v>
      </c>
      <c r="B14" s="8" t="s">
        <v>150</v>
      </c>
      <c r="C14" s="9" t="s">
        <v>151</v>
      </c>
      <c r="D14" s="8" t="s">
        <v>104</v>
      </c>
      <c r="E14" s="8" t="s">
        <v>105</v>
      </c>
      <c r="F14" s="8" t="s">
        <v>154</v>
      </c>
      <c r="G14" s="8" t="s">
        <v>155</v>
      </c>
      <c r="H14" s="16">
        <v>4392</v>
      </c>
      <c r="I14" s="16">
        <v>4392</v>
      </c>
      <c r="J14" s="16"/>
      <c r="K14" s="16"/>
      <c r="L14" s="16">
        <v>4392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56</v>
      </c>
      <c r="B15" s="8" t="s">
        <v>158</v>
      </c>
      <c r="C15" s="9" t="s">
        <v>159</v>
      </c>
      <c r="D15" s="8" t="s">
        <v>76</v>
      </c>
      <c r="E15" s="8" t="s">
        <v>77</v>
      </c>
      <c r="F15" s="8" t="s">
        <v>152</v>
      </c>
      <c r="G15" s="8" t="s">
        <v>153</v>
      </c>
      <c r="H15" s="16">
        <v>117588</v>
      </c>
      <c r="I15" s="16">
        <v>117588</v>
      </c>
      <c r="J15" s="16"/>
      <c r="K15" s="16"/>
      <c r="L15" s="16">
        <v>117588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56</v>
      </c>
      <c r="B16" s="8" t="s">
        <v>158</v>
      </c>
      <c r="C16" s="9" t="s">
        <v>159</v>
      </c>
      <c r="D16" s="8" t="s">
        <v>76</v>
      </c>
      <c r="E16" s="8" t="s">
        <v>77</v>
      </c>
      <c r="F16" s="8" t="s">
        <v>154</v>
      </c>
      <c r="G16" s="8" t="s">
        <v>155</v>
      </c>
      <c r="H16" s="16">
        <v>7920</v>
      </c>
      <c r="I16" s="16">
        <v>7920</v>
      </c>
      <c r="J16" s="16"/>
      <c r="K16" s="16"/>
      <c r="L16" s="16">
        <v>7920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56</v>
      </c>
      <c r="B17" s="8" t="s">
        <v>158</v>
      </c>
      <c r="C17" s="9" t="s">
        <v>159</v>
      </c>
      <c r="D17" s="8" t="s">
        <v>76</v>
      </c>
      <c r="E17" s="8" t="s">
        <v>77</v>
      </c>
      <c r="F17" s="8" t="s">
        <v>156</v>
      </c>
      <c r="G17" s="8" t="s">
        <v>157</v>
      </c>
      <c r="H17" s="16">
        <v>900</v>
      </c>
      <c r="I17" s="16">
        <v>900</v>
      </c>
      <c r="J17" s="16"/>
      <c r="K17" s="16"/>
      <c r="L17" s="16">
        <v>900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56</v>
      </c>
      <c r="B18" s="8" t="s">
        <v>158</v>
      </c>
      <c r="C18" s="9" t="s">
        <v>159</v>
      </c>
      <c r="D18" s="8" t="s">
        <v>76</v>
      </c>
      <c r="E18" s="8" t="s">
        <v>77</v>
      </c>
      <c r="F18" s="8" t="s">
        <v>160</v>
      </c>
      <c r="G18" s="8" t="s">
        <v>161</v>
      </c>
      <c r="H18" s="16">
        <v>9799</v>
      </c>
      <c r="I18" s="16">
        <v>9799</v>
      </c>
      <c r="J18" s="16"/>
      <c r="K18" s="16"/>
      <c r="L18" s="16">
        <v>9799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56</v>
      </c>
      <c r="B19" s="8" t="s">
        <v>158</v>
      </c>
      <c r="C19" s="9" t="s">
        <v>159</v>
      </c>
      <c r="D19" s="8" t="s">
        <v>76</v>
      </c>
      <c r="E19" s="8" t="s">
        <v>77</v>
      </c>
      <c r="F19" s="8" t="s">
        <v>160</v>
      </c>
      <c r="G19" s="8" t="s">
        <v>161</v>
      </c>
      <c r="H19" s="16">
        <v>45504</v>
      </c>
      <c r="I19" s="16">
        <v>45504</v>
      </c>
      <c r="J19" s="16"/>
      <c r="K19" s="16"/>
      <c r="L19" s="16">
        <v>45504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56</v>
      </c>
      <c r="B20" s="8" t="s">
        <v>158</v>
      </c>
      <c r="C20" s="9" t="s">
        <v>159</v>
      </c>
      <c r="D20" s="8" t="s">
        <v>76</v>
      </c>
      <c r="E20" s="8" t="s">
        <v>77</v>
      </c>
      <c r="F20" s="8" t="s">
        <v>160</v>
      </c>
      <c r="G20" s="8" t="s">
        <v>161</v>
      </c>
      <c r="H20" s="16">
        <v>45120</v>
      </c>
      <c r="I20" s="16">
        <v>45120</v>
      </c>
      <c r="J20" s="16"/>
      <c r="K20" s="16"/>
      <c r="L20" s="16">
        <v>45120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56</v>
      </c>
      <c r="B21" s="8" t="s">
        <v>158</v>
      </c>
      <c r="C21" s="9" t="s">
        <v>159</v>
      </c>
      <c r="D21" s="8" t="s">
        <v>76</v>
      </c>
      <c r="E21" s="8" t="s">
        <v>77</v>
      </c>
      <c r="F21" s="8" t="s">
        <v>160</v>
      </c>
      <c r="G21" s="8" t="s">
        <v>161</v>
      </c>
      <c r="H21" s="16">
        <v>25140</v>
      </c>
      <c r="I21" s="16">
        <v>25140</v>
      </c>
      <c r="J21" s="16"/>
      <c r="K21" s="16"/>
      <c r="L21" s="16">
        <v>25140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56</v>
      </c>
      <c r="B22" s="8" t="s">
        <v>158</v>
      </c>
      <c r="C22" s="9" t="s">
        <v>159</v>
      </c>
      <c r="D22" s="8" t="s">
        <v>104</v>
      </c>
      <c r="E22" s="8" t="s">
        <v>105</v>
      </c>
      <c r="F22" s="8" t="s">
        <v>154</v>
      </c>
      <c r="G22" s="8" t="s">
        <v>155</v>
      </c>
      <c r="H22" s="16">
        <v>3840</v>
      </c>
      <c r="I22" s="16">
        <v>3840</v>
      </c>
      <c r="J22" s="16"/>
      <c r="K22" s="16"/>
      <c r="L22" s="16">
        <v>3840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56</v>
      </c>
      <c r="B23" s="8" t="s">
        <v>162</v>
      </c>
      <c r="C23" s="9" t="s">
        <v>163</v>
      </c>
      <c r="D23" s="8" t="s">
        <v>76</v>
      </c>
      <c r="E23" s="8" t="s">
        <v>77</v>
      </c>
      <c r="F23" s="8" t="s">
        <v>164</v>
      </c>
      <c r="G23" s="8" t="s">
        <v>165</v>
      </c>
      <c r="H23" s="16">
        <v>2475.95</v>
      </c>
      <c r="I23" s="16">
        <v>2475.95</v>
      </c>
      <c r="J23" s="16"/>
      <c r="K23" s="16"/>
      <c r="L23" s="16">
        <v>2475.95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56</v>
      </c>
      <c r="B24" s="8" t="s">
        <v>162</v>
      </c>
      <c r="C24" s="9" t="s">
        <v>163</v>
      </c>
      <c r="D24" s="8" t="s">
        <v>84</v>
      </c>
      <c r="E24" s="8" t="s">
        <v>85</v>
      </c>
      <c r="F24" s="8" t="s">
        <v>166</v>
      </c>
      <c r="G24" s="8" t="s">
        <v>167</v>
      </c>
      <c r="H24" s="16">
        <v>125839.52</v>
      </c>
      <c r="I24" s="16">
        <v>125839.52</v>
      </c>
      <c r="J24" s="16"/>
      <c r="K24" s="16"/>
      <c r="L24" s="16">
        <v>125839.52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56</v>
      </c>
      <c r="B25" s="8" t="s">
        <v>162</v>
      </c>
      <c r="C25" s="9" t="s">
        <v>163</v>
      </c>
      <c r="D25" s="8" t="s">
        <v>90</v>
      </c>
      <c r="E25" s="8" t="s">
        <v>91</v>
      </c>
      <c r="F25" s="8" t="s">
        <v>168</v>
      </c>
      <c r="G25" s="8" t="s">
        <v>169</v>
      </c>
      <c r="H25" s="16">
        <v>39958.36</v>
      </c>
      <c r="I25" s="16">
        <v>39958.36</v>
      </c>
      <c r="J25" s="16"/>
      <c r="K25" s="16"/>
      <c r="L25" s="16">
        <v>39958.36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56</v>
      </c>
      <c r="B26" s="8" t="s">
        <v>162</v>
      </c>
      <c r="C26" s="9" t="s">
        <v>163</v>
      </c>
      <c r="D26" s="8" t="s">
        <v>92</v>
      </c>
      <c r="E26" s="8" t="s">
        <v>93</v>
      </c>
      <c r="F26" s="8" t="s">
        <v>168</v>
      </c>
      <c r="G26" s="8" t="s">
        <v>169</v>
      </c>
      <c r="H26" s="16">
        <v>25320.89</v>
      </c>
      <c r="I26" s="16">
        <v>25320.89</v>
      </c>
      <c r="J26" s="16"/>
      <c r="K26" s="16"/>
      <c r="L26" s="16">
        <v>25320.89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56</v>
      </c>
      <c r="B27" s="8" t="s">
        <v>162</v>
      </c>
      <c r="C27" s="9" t="s">
        <v>163</v>
      </c>
      <c r="D27" s="8" t="s">
        <v>94</v>
      </c>
      <c r="E27" s="8" t="s">
        <v>95</v>
      </c>
      <c r="F27" s="8" t="s">
        <v>170</v>
      </c>
      <c r="G27" s="8" t="s">
        <v>171</v>
      </c>
      <c r="H27" s="16">
        <v>38212.97</v>
      </c>
      <c r="I27" s="16">
        <v>38212.97</v>
      </c>
      <c r="J27" s="16"/>
      <c r="K27" s="16"/>
      <c r="L27" s="16">
        <v>38212.97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56</v>
      </c>
      <c r="B28" s="8" t="s">
        <v>162</v>
      </c>
      <c r="C28" s="9" t="s">
        <v>163</v>
      </c>
      <c r="D28" s="8" t="s">
        <v>96</v>
      </c>
      <c r="E28" s="8" t="s">
        <v>97</v>
      </c>
      <c r="F28" s="8" t="s">
        <v>164</v>
      </c>
      <c r="G28" s="8" t="s">
        <v>165</v>
      </c>
      <c r="H28" s="16">
        <v>1572.99</v>
      </c>
      <c r="I28" s="16">
        <v>1572.99</v>
      </c>
      <c r="J28" s="16"/>
      <c r="K28" s="16"/>
      <c r="L28" s="16">
        <v>1572.99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56</v>
      </c>
      <c r="B29" s="8" t="s">
        <v>162</v>
      </c>
      <c r="C29" s="9" t="s">
        <v>163</v>
      </c>
      <c r="D29" s="8" t="s">
        <v>96</v>
      </c>
      <c r="E29" s="8" t="s">
        <v>97</v>
      </c>
      <c r="F29" s="8" t="s">
        <v>164</v>
      </c>
      <c r="G29" s="8" t="s">
        <v>165</v>
      </c>
      <c r="H29" s="16">
        <v>2118</v>
      </c>
      <c r="I29" s="16">
        <v>2118</v>
      </c>
      <c r="J29" s="16"/>
      <c r="K29" s="16"/>
      <c r="L29" s="16">
        <v>2118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56</v>
      </c>
      <c r="B30" s="8" t="s">
        <v>162</v>
      </c>
      <c r="C30" s="9" t="s">
        <v>163</v>
      </c>
      <c r="D30" s="8" t="s">
        <v>96</v>
      </c>
      <c r="E30" s="8" t="s">
        <v>97</v>
      </c>
      <c r="F30" s="8" t="s">
        <v>164</v>
      </c>
      <c r="G30" s="8" t="s">
        <v>165</v>
      </c>
      <c r="H30" s="16">
        <v>1059</v>
      </c>
      <c r="I30" s="16">
        <v>1059</v>
      </c>
      <c r="J30" s="16"/>
      <c r="K30" s="16"/>
      <c r="L30" s="16">
        <v>1059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56</v>
      </c>
      <c r="B31" s="8" t="s">
        <v>172</v>
      </c>
      <c r="C31" s="9" t="s">
        <v>103</v>
      </c>
      <c r="D31" s="8" t="s">
        <v>102</v>
      </c>
      <c r="E31" s="8" t="s">
        <v>103</v>
      </c>
      <c r="F31" s="8" t="s">
        <v>173</v>
      </c>
      <c r="G31" s="8" t="s">
        <v>103</v>
      </c>
      <c r="H31" s="16">
        <v>101364</v>
      </c>
      <c r="I31" s="16">
        <v>101364</v>
      </c>
      <c r="J31" s="16"/>
      <c r="K31" s="16"/>
      <c r="L31" s="16">
        <v>101364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56</v>
      </c>
      <c r="B32" s="8" t="s">
        <v>174</v>
      </c>
      <c r="C32" s="9" t="s">
        <v>175</v>
      </c>
      <c r="D32" s="8" t="s">
        <v>76</v>
      </c>
      <c r="E32" s="8" t="s">
        <v>77</v>
      </c>
      <c r="F32" s="8" t="s">
        <v>176</v>
      </c>
      <c r="G32" s="8" t="s">
        <v>175</v>
      </c>
      <c r="H32" s="16">
        <v>16284.24</v>
      </c>
      <c r="I32" s="16">
        <v>16284.24</v>
      </c>
      <c r="J32" s="16"/>
      <c r="K32" s="16"/>
      <c r="L32" s="16">
        <v>16284.24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56</v>
      </c>
      <c r="B33" s="8" t="s">
        <v>177</v>
      </c>
      <c r="C33" s="9" t="s">
        <v>178</v>
      </c>
      <c r="D33" s="8" t="s">
        <v>76</v>
      </c>
      <c r="E33" s="8" t="s">
        <v>77</v>
      </c>
      <c r="F33" s="8" t="s">
        <v>179</v>
      </c>
      <c r="G33" s="8" t="s">
        <v>180</v>
      </c>
      <c r="H33" s="16">
        <v>9100</v>
      </c>
      <c r="I33" s="16">
        <v>9100</v>
      </c>
      <c r="J33" s="16"/>
      <c r="K33" s="16"/>
      <c r="L33" s="16">
        <v>9100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56</v>
      </c>
      <c r="B34" s="8" t="s">
        <v>177</v>
      </c>
      <c r="C34" s="9" t="s">
        <v>178</v>
      </c>
      <c r="D34" s="8" t="s">
        <v>76</v>
      </c>
      <c r="E34" s="8" t="s">
        <v>77</v>
      </c>
      <c r="F34" s="8" t="s">
        <v>181</v>
      </c>
      <c r="G34" s="8" t="s">
        <v>182</v>
      </c>
      <c r="H34" s="16">
        <v>300</v>
      </c>
      <c r="I34" s="16">
        <v>300</v>
      </c>
      <c r="J34" s="16"/>
      <c r="K34" s="16"/>
      <c r="L34" s="16">
        <v>300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56</v>
      </c>
      <c r="B35" s="8" t="s">
        <v>177</v>
      </c>
      <c r="C35" s="9" t="s">
        <v>178</v>
      </c>
      <c r="D35" s="8" t="s">
        <v>76</v>
      </c>
      <c r="E35" s="8" t="s">
        <v>77</v>
      </c>
      <c r="F35" s="8" t="s">
        <v>183</v>
      </c>
      <c r="G35" s="8" t="s">
        <v>184</v>
      </c>
      <c r="H35" s="16">
        <v>1000</v>
      </c>
      <c r="I35" s="16">
        <v>1000</v>
      </c>
      <c r="J35" s="16"/>
      <c r="K35" s="16"/>
      <c r="L35" s="16">
        <v>1000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3" t="s">
        <v>56</v>
      </c>
      <c r="B36" s="8" t="s">
        <v>177</v>
      </c>
      <c r="C36" s="9" t="s">
        <v>178</v>
      </c>
      <c r="D36" s="8" t="s">
        <v>76</v>
      </c>
      <c r="E36" s="8" t="s">
        <v>77</v>
      </c>
      <c r="F36" s="8" t="s">
        <v>185</v>
      </c>
      <c r="G36" s="8" t="s">
        <v>186</v>
      </c>
      <c r="H36" s="16">
        <v>3500</v>
      </c>
      <c r="I36" s="16">
        <v>3500</v>
      </c>
      <c r="J36" s="16"/>
      <c r="K36" s="16"/>
      <c r="L36" s="16">
        <v>3500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3" t="s">
        <v>56</v>
      </c>
      <c r="B37" s="8" t="s">
        <v>177</v>
      </c>
      <c r="C37" s="9" t="s">
        <v>178</v>
      </c>
      <c r="D37" s="8" t="s">
        <v>76</v>
      </c>
      <c r="E37" s="8" t="s">
        <v>77</v>
      </c>
      <c r="F37" s="8" t="s">
        <v>187</v>
      </c>
      <c r="G37" s="8" t="s">
        <v>188</v>
      </c>
      <c r="H37" s="16">
        <v>4000</v>
      </c>
      <c r="I37" s="16">
        <v>4000</v>
      </c>
      <c r="J37" s="16"/>
      <c r="K37" s="16"/>
      <c r="L37" s="16">
        <v>4000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3" t="s">
        <v>56</v>
      </c>
      <c r="B38" s="8" t="s">
        <v>177</v>
      </c>
      <c r="C38" s="9" t="s">
        <v>178</v>
      </c>
      <c r="D38" s="8" t="s">
        <v>76</v>
      </c>
      <c r="E38" s="8" t="s">
        <v>77</v>
      </c>
      <c r="F38" s="8" t="s">
        <v>189</v>
      </c>
      <c r="G38" s="8" t="s">
        <v>190</v>
      </c>
      <c r="H38" s="16">
        <v>2470</v>
      </c>
      <c r="I38" s="16">
        <v>2470</v>
      </c>
      <c r="J38" s="16"/>
      <c r="K38" s="16"/>
      <c r="L38" s="16">
        <v>2470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3" t="s">
        <v>56</v>
      </c>
      <c r="B39" s="8" t="s">
        <v>177</v>
      </c>
      <c r="C39" s="9" t="s">
        <v>178</v>
      </c>
      <c r="D39" s="8" t="s">
        <v>76</v>
      </c>
      <c r="E39" s="8" t="s">
        <v>77</v>
      </c>
      <c r="F39" s="8" t="s">
        <v>191</v>
      </c>
      <c r="G39" s="8" t="s">
        <v>192</v>
      </c>
      <c r="H39" s="16">
        <v>3000</v>
      </c>
      <c r="I39" s="16">
        <v>3000</v>
      </c>
      <c r="J39" s="16"/>
      <c r="K39" s="16"/>
      <c r="L39" s="16">
        <v>3000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3" t="s">
        <v>56</v>
      </c>
      <c r="B40" s="8" t="s">
        <v>177</v>
      </c>
      <c r="C40" s="9" t="s">
        <v>178</v>
      </c>
      <c r="D40" s="8" t="s">
        <v>76</v>
      </c>
      <c r="E40" s="8" t="s">
        <v>77</v>
      </c>
      <c r="F40" s="8" t="s">
        <v>193</v>
      </c>
      <c r="G40" s="8" t="s">
        <v>194</v>
      </c>
      <c r="H40" s="16">
        <v>3000</v>
      </c>
      <c r="I40" s="16">
        <v>3000</v>
      </c>
      <c r="J40" s="16"/>
      <c r="K40" s="16"/>
      <c r="L40" s="16">
        <v>3000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3" t="s">
        <v>56</v>
      </c>
      <c r="B41" s="8" t="s">
        <v>177</v>
      </c>
      <c r="C41" s="9" t="s">
        <v>178</v>
      </c>
      <c r="D41" s="8" t="s">
        <v>76</v>
      </c>
      <c r="E41" s="8" t="s">
        <v>77</v>
      </c>
      <c r="F41" s="8" t="s">
        <v>195</v>
      </c>
      <c r="G41" s="8" t="s">
        <v>196</v>
      </c>
      <c r="H41" s="16">
        <v>4500</v>
      </c>
      <c r="I41" s="16">
        <v>4500</v>
      </c>
      <c r="J41" s="16"/>
      <c r="K41" s="16"/>
      <c r="L41" s="16">
        <v>4500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3" t="s">
        <v>56</v>
      </c>
      <c r="B42" s="8" t="s">
        <v>177</v>
      </c>
      <c r="C42" s="9" t="s">
        <v>178</v>
      </c>
      <c r="D42" s="8" t="s">
        <v>76</v>
      </c>
      <c r="E42" s="8" t="s">
        <v>77</v>
      </c>
      <c r="F42" s="8" t="s">
        <v>195</v>
      </c>
      <c r="G42" s="8" t="s">
        <v>196</v>
      </c>
      <c r="H42" s="16">
        <v>3600</v>
      </c>
      <c r="I42" s="16">
        <v>3600</v>
      </c>
      <c r="J42" s="16"/>
      <c r="K42" s="16"/>
      <c r="L42" s="16">
        <v>3600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3" t="s">
        <v>56</v>
      </c>
      <c r="B43" s="8" t="s">
        <v>177</v>
      </c>
      <c r="C43" s="9" t="s">
        <v>178</v>
      </c>
      <c r="D43" s="8" t="s">
        <v>76</v>
      </c>
      <c r="E43" s="8" t="s">
        <v>77</v>
      </c>
      <c r="F43" s="8" t="s">
        <v>197</v>
      </c>
      <c r="G43" s="8" t="s">
        <v>198</v>
      </c>
      <c r="H43" s="16">
        <v>6300</v>
      </c>
      <c r="I43" s="16">
        <v>6300</v>
      </c>
      <c r="J43" s="16"/>
      <c r="K43" s="16"/>
      <c r="L43" s="16">
        <v>6300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3" t="s">
        <v>56</v>
      </c>
      <c r="B44" s="8" t="s">
        <v>199</v>
      </c>
      <c r="C44" s="9" t="s">
        <v>129</v>
      </c>
      <c r="D44" s="8" t="s">
        <v>76</v>
      </c>
      <c r="E44" s="8" t="s">
        <v>77</v>
      </c>
      <c r="F44" s="8" t="s">
        <v>200</v>
      </c>
      <c r="G44" s="8" t="s">
        <v>129</v>
      </c>
      <c r="H44" s="16">
        <v>4130</v>
      </c>
      <c r="I44" s="16">
        <v>4130</v>
      </c>
      <c r="J44" s="16"/>
      <c r="K44" s="16"/>
      <c r="L44" s="16">
        <v>4130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3" t="s">
        <v>56</v>
      </c>
      <c r="B45" s="8" t="s">
        <v>201</v>
      </c>
      <c r="C45" s="9" t="s">
        <v>202</v>
      </c>
      <c r="D45" s="8" t="s">
        <v>76</v>
      </c>
      <c r="E45" s="8" t="s">
        <v>77</v>
      </c>
      <c r="F45" s="8" t="s">
        <v>195</v>
      </c>
      <c r="G45" s="8" t="s">
        <v>196</v>
      </c>
      <c r="H45" s="16">
        <v>36000</v>
      </c>
      <c r="I45" s="16">
        <v>36000</v>
      </c>
      <c r="J45" s="16"/>
      <c r="K45" s="16"/>
      <c r="L45" s="16">
        <v>36000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3" t="s">
        <v>56</v>
      </c>
      <c r="B46" s="8" t="s">
        <v>203</v>
      </c>
      <c r="C46" s="9" t="s">
        <v>204</v>
      </c>
      <c r="D46" s="8" t="s">
        <v>76</v>
      </c>
      <c r="E46" s="8" t="s">
        <v>77</v>
      </c>
      <c r="F46" s="8" t="s">
        <v>156</v>
      </c>
      <c r="G46" s="8" t="s">
        <v>157</v>
      </c>
      <c r="H46" s="16">
        <v>48636</v>
      </c>
      <c r="I46" s="16">
        <v>48636</v>
      </c>
      <c r="J46" s="16"/>
      <c r="K46" s="16"/>
      <c r="L46" s="16">
        <v>48636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3" t="s">
        <v>56</v>
      </c>
      <c r="B47" s="8" t="s">
        <v>205</v>
      </c>
      <c r="C47" s="9" t="s">
        <v>206</v>
      </c>
      <c r="D47" s="8" t="s">
        <v>76</v>
      </c>
      <c r="E47" s="8" t="s">
        <v>77</v>
      </c>
      <c r="F47" s="8" t="s">
        <v>160</v>
      </c>
      <c r="G47" s="8" t="s">
        <v>161</v>
      </c>
      <c r="H47" s="16">
        <v>54000</v>
      </c>
      <c r="I47" s="16">
        <v>54000</v>
      </c>
      <c r="J47" s="16"/>
      <c r="K47" s="16"/>
      <c r="L47" s="16">
        <v>54000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11" t="s">
        <v>32</v>
      </c>
      <c r="B48" s="11"/>
      <c r="C48" s="11"/>
      <c r="D48" s="11"/>
      <c r="E48" s="11"/>
      <c r="F48" s="11"/>
      <c r="G48" s="11"/>
      <c r="H48" s="16">
        <v>1280834.92</v>
      </c>
      <c r="I48" s="16">
        <v>1280834.92</v>
      </c>
      <c r="J48" s="16"/>
      <c r="K48" s="16"/>
      <c r="L48" s="16">
        <v>1280834.92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</sheetData>
  <mergeCells count="30">
    <mergeCell ref="A2:W2"/>
    <mergeCell ref="A3:G3"/>
    <mergeCell ref="I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F4" workbookViewId="0">
      <selection activeCell="J34" sqref="J34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207</v>
      </c>
    </row>
    <row r="2" ht="45" customHeight="1" spans="1:23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"单位名称："&amp;"易门县妇女联合会"</f>
        <v>单位名称：易门县妇女联合会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209</v>
      </c>
      <c r="B4" s="12" t="s">
        <v>135</v>
      </c>
      <c r="C4" s="12" t="s">
        <v>136</v>
      </c>
      <c r="D4" s="12" t="s">
        <v>210</v>
      </c>
      <c r="E4" s="12" t="s">
        <v>137</v>
      </c>
      <c r="F4" s="12" t="s">
        <v>138</v>
      </c>
      <c r="G4" s="12" t="s">
        <v>211</v>
      </c>
      <c r="H4" s="12" t="s">
        <v>140</v>
      </c>
      <c r="I4" s="43" t="s">
        <v>32</v>
      </c>
      <c r="J4" s="43" t="s">
        <v>212</v>
      </c>
      <c r="K4" s="12"/>
      <c r="L4" s="12"/>
      <c r="M4" s="12"/>
      <c r="N4" s="12" t="s">
        <v>142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143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213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214</v>
      </c>
      <c r="D9" s="8"/>
      <c r="E9" s="8"/>
      <c r="F9" s="8"/>
      <c r="G9" s="8"/>
      <c r="H9" s="8"/>
      <c r="I9" s="10">
        <v>30000</v>
      </c>
      <c r="J9" s="10">
        <v>30000</v>
      </c>
      <c r="K9" s="10">
        <v>30000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215</v>
      </c>
      <c r="B10" s="8" t="s">
        <v>216</v>
      </c>
      <c r="C10" s="9" t="s">
        <v>214</v>
      </c>
      <c r="D10" s="8" t="s">
        <v>56</v>
      </c>
      <c r="E10" s="8" t="s">
        <v>78</v>
      </c>
      <c r="F10" s="8" t="s">
        <v>79</v>
      </c>
      <c r="G10" s="8" t="s">
        <v>179</v>
      </c>
      <c r="H10" s="8" t="s">
        <v>180</v>
      </c>
      <c r="I10" s="10">
        <v>30000</v>
      </c>
      <c r="J10" s="10">
        <v>30000</v>
      </c>
      <c r="K10" s="10">
        <v>30000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217</v>
      </c>
      <c r="D11" s="22"/>
      <c r="E11" s="22"/>
      <c r="F11" s="22"/>
      <c r="G11" s="22"/>
      <c r="H11" s="22"/>
      <c r="I11" s="10">
        <v>40000</v>
      </c>
      <c r="J11" s="10">
        <v>40000</v>
      </c>
      <c r="K11" s="10">
        <v>40000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215</v>
      </c>
      <c r="B12" s="8" t="s">
        <v>218</v>
      </c>
      <c r="C12" s="9" t="s">
        <v>217</v>
      </c>
      <c r="D12" s="8" t="s">
        <v>56</v>
      </c>
      <c r="E12" s="8" t="s">
        <v>78</v>
      </c>
      <c r="F12" s="8" t="s">
        <v>79</v>
      </c>
      <c r="G12" s="8" t="s">
        <v>179</v>
      </c>
      <c r="H12" s="8" t="s">
        <v>180</v>
      </c>
      <c r="I12" s="10">
        <v>25000</v>
      </c>
      <c r="J12" s="10">
        <v>25000</v>
      </c>
      <c r="K12" s="10">
        <v>25000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215</v>
      </c>
      <c r="B13" s="8" t="s">
        <v>218</v>
      </c>
      <c r="C13" s="9" t="s">
        <v>217</v>
      </c>
      <c r="D13" s="8" t="s">
        <v>56</v>
      </c>
      <c r="E13" s="8" t="s">
        <v>78</v>
      </c>
      <c r="F13" s="8" t="s">
        <v>79</v>
      </c>
      <c r="G13" s="8" t="s">
        <v>179</v>
      </c>
      <c r="H13" s="8" t="s">
        <v>180</v>
      </c>
      <c r="I13" s="10">
        <v>5000</v>
      </c>
      <c r="J13" s="10">
        <v>5000</v>
      </c>
      <c r="K13" s="10">
        <v>5000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215</v>
      </c>
      <c r="B14" s="8" t="s">
        <v>218</v>
      </c>
      <c r="C14" s="9" t="s">
        <v>217</v>
      </c>
      <c r="D14" s="8" t="s">
        <v>56</v>
      </c>
      <c r="E14" s="8" t="s">
        <v>78</v>
      </c>
      <c r="F14" s="8" t="s">
        <v>79</v>
      </c>
      <c r="G14" s="8" t="s">
        <v>179</v>
      </c>
      <c r="H14" s="8" t="s">
        <v>180</v>
      </c>
      <c r="I14" s="10">
        <v>10000</v>
      </c>
      <c r="J14" s="10">
        <v>10000</v>
      </c>
      <c r="K14" s="10">
        <v>10000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32</v>
      </c>
      <c r="B15" s="11"/>
      <c r="C15" s="11"/>
      <c r="D15" s="11"/>
      <c r="E15" s="11"/>
      <c r="F15" s="11"/>
      <c r="G15" s="11"/>
      <c r="H15" s="11"/>
      <c r="I15" s="10">
        <v>70000</v>
      </c>
      <c r="J15" s="10">
        <v>70000</v>
      </c>
      <c r="K15" s="10">
        <v>70000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topLeftCell="A5" workbookViewId="0">
      <selection activeCell="B28" sqref="B28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220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"单位名称："&amp;"易门县妇女联合会"</f>
        <v>单位名称：易门县妇女联合会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221</v>
      </c>
      <c r="B4" s="29" t="s">
        <v>222</v>
      </c>
      <c r="C4" s="29" t="s">
        <v>223</v>
      </c>
      <c r="D4" s="29" t="s">
        <v>224</v>
      </c>
      <c r="E4" s="29" t="s">
        <v>225</v>
      </c>
      <c r="F4" s="29" t="s">
        <v>226</v>
      </c>
      <c r="G4" s="29" t="s">
        <v>227</v>
      </c>
      <c r="H4" s="29" t="s">
        <v>228</v>
      </c>
      <c r="I4" s="29" t="s">
        <v>229</v>
      </c>
      <c r="J4" s="29" t="s">
        <v>230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35"/>
      <c r="F7" s="35"/>
      <c r="G7" s="35"/>
      <c r="H7" s="35"/>
      <c r="I7" s="35"/>
      <c r="J7" s="35"/>
    </row>
    <row r="8" ht="63" customHeight="1" spans="1:10">
      <c r="A8" s="46" t="s">
        <v>217</v>
      </c>
      <c r="B8" s="22" t="s">
        <v>231</v>
      </c>
      <c r="C8" s="23"/>
      <c r="D8" s="23"/>
      <c r="E8" s="35"/>
      <c r="F8" s="35"/>
      <c r="G8" s="35"/>
      <c r="H8" s="35"/>
      <c r="I8" s="35"/>
      <c r="J8" s="35"/>
    </row>
    <row r="9" ht="20.25" customHeight="1" spans="1:10">
      <c r="A9" s="22"/>
      <c r="B9" s="22"/>
      <c r="C9" s="22" t="s">
        <v>232</v>
      </c>
      <c r="D9" s="47" t="s">
        <v>233</v>
      </c>
      <c r="E9" s="48" t="s">
        <v>234</v>
      </c>
      <c r="F9" s="36" t="s">
        <v>235</v>
      </c>
      <c r="G9" s="23" t="s">
        <v>236</v>
      </c>
      <c r="H9" s="36" t="s">
        <v>237</v>
      </c>
      <c r="I9" s="36" t="s">
        <v>238</v>
      </c>
      <c r="J9" s="48" t="s">
        <v>239</v>
      </c>
    </row>
    <row r="10" ht="20.25" customHeight="1" spans="1:10">
      <c r="A10" s="22"/>
      <c r="B10" s="22"/>
      <c r="C10" s="22" t="s">
        <v>232</v>
      </c>
      <c r="D10" s="47" t="s">
        <v>233</v>
      </c>
      <c r="E10" s="48" t="s">
        <v>240</v>
      </c>
      <c r="F10" s="36" t="s">
        <v>241</v>
      </c>
      <c r="G10" s="23" t="s">
        <v>242</v>
      </c>
      <c r="H10" s="36" t="s">
        <v>243</v>
      </c>
      <c r="I10" s="36" t="s">
        <v>238</v>
      </c>
      <c r="J10" s="48" t="s">
        <v>244</v>
      </c>
    </row>
    <row r="11" ht="20.25" customHeight="1" spans="1:10">
      <c r="A11" s="22"/>
      <c r="B11" s="22"/>
      <c r="C11" s="22" t="s">
        <v>232</v>
      </c>
      <c r="D11" s="47" t="s">
        <v>233</v>
      </c>
      <c r="E11" s="48" t="s">
        <v>245</v>
      </c>
      <c r="F11" s="36" t="s">
        <v>246</v>
      </c>
      <c r="G11" s="23" t="s">
        <v>247</v>
      </c>
      <c r="H11" s="36" t="s">
        <v>248</v>
      </c>
      <c r="I11" s="36" t="s">
        <v>238</v>
      </c>
      <c r="J11" s="48" t="s">
        <v>249</v>
      </c>
    </row>
    <row r="12" ht="20.25" customHeight="1" spans="1:10">
      <c r="A12" s="22"/>
      <c r="B12" s="22"/>
      <c r="C12" s="22" t="s">
        <v>232</v>
      </c>
      <c r="D12" s="47" t="s">
        <v>250</v>
      </c>
      <c r="E12" s="48" t="s">
        <v>251</v>
      </c>
      <c r="F12" s="36" t="s">
        <v>246</v>
      </c>
      <c r="G12" s="23" t="s">
        <v>247</v>
      </c>
      <c r="H12" s="36" t="s">
        <v>248</v>
      </c>
      <c r="I12" s="36" t="s">
        <v>238</v>
      </c>
      <c r="J12" s="48" t="s">
        <v>252</v>
      </c>
    </row>
    <row r="13" ht="20.25" customHeight="1" spans="1:10">
      <c r="A13" s="22"/>
      <c r="B13" s="22"/>
      <c r="C13" s="22" t="s">
        <v>232</v>
      </c>
      <c r="D13" s="47" t="s">
        <v>250</v>
      </c>
      <c r="E13" s="48" t="s">
        <v>253</v>
      </c>
      <c r="F13" s="36" t="s">
        <v>246</v>
      </c>
      <c r="G13" s="23" t="s">
        <v>247</v>
      </c>
      <c r="H13" s="36" t="s">
        <v>248</v>
      </c>
      <c r="I13" s="36" t="s">
        <v>238</v>
      </c>
      <c r="J13" s="48" t="s">
        <v>254</v>
      </c>
    </row>
    <row r="14" ht="20.25" customHeight="1" spans="1:10">
      <c r="A14" s="22"/>
      <c r="B14" s="22"/>
      <c r="C14" s="22" t="s">
        <v>232</v>
      </c>
      <c r="D14" s="47" t="s">
        <v>255</v>
      </c>
      <c r="E14" s="48" t="s">
        <v>256</v>
      </c>
      <c r="F14" s="36" t="s">
        <v>246</v>
      </c>
      <c r="G14" s="23" t="s">
        <v>247</v>
      </c>
      <c r="H14" s="36" t="s">
        <v>248</v>
      </c>
      <c r="I14" s="36" t="s">
        <v>238</v>
      </c>
      <c r="J14" s="48" t="s">
        <v>257</v>
      </c>
    </row>
    <row r="15" ht="20.25" customHeight="1" spans="1:10">
      <c r="A15" s="22"/>
      <c r="B15" s="22"/>
      <c r="C15" s="22" t="s">
        <v>258</v>
      </c>
      <c r="D15" s="47" t="s">
        <v>259</v>
      </c>
      <c r="E15" s="48" t="s">
        <v>260</v>
      </c>
      <c r="F15" s="36" t="s">
        <v>246</v>
      </c>
      <c r="G15" s="23" t="s">
        <v>261</v>
      </c>
      <c r="H15" s="36"/>
      <c r="I15" s="36" t="s">
        <v>262</v>
      </c>
      <c r="J15" s="48" t="s">
        <v>263</v>
      </c>
    </row>
    <row r="16" ht="20.25" customHeight="1" spans="1:10">
      <c r="A16" s="22"/>
      <c r="B16" s="22"/>
      <c r="C16" s="22" t="s">
        <v>264</v>
      </c>
      <c r="D16" s="47" t="s">
        <v>265</v>
      </c>
      <c r="E16" s="48" t="s">
        <v>266</v>
      </c>
      <c r="F16" s="36" t="s">
        <v>235</v>
      </c>
      <c r="G16" s="23" t="s">
        <v>267</v>
      </c>
      <c r="H16" s="36" t="s">
        <v>248</v>
      </c>
      <c r="I16" s="36" t="s">
        <v>238</v>
      </c>
      <c r="J16" s="48" t="s">
        <v>268</v>
      </c>
    </row>
    <row r="17" ht="49" customHeight="1" spans="1:10">
      <c r="A17" s="46" t="s">
        <v>214</v>
      </c>
      <c r="B17" s="22" t="s">
        <v>269</v>
      </c>
      <c r="C17" s="22"/>
      <c r="D17" s="22"/>
      <c r="E17" s="22"/>
      <c r="F17" s="22"/>
      <c r="G17" s="22"/>
      <c r="H17" s="22"/>
      <c r="I17" s="22"/>
      <c r="J17" s="22"/>
    </row>
    <row r="18" ht="20.25" customHeight="1" spans="1:10">
      <c r="A18" s="22"/>
      <c r="B18" s="22"/>
      <c r="C18" s="22" t="s">
        <v>232</v>
      </c>
      <c r="D18" s="47" t="s">
        <v>233</v>
      </c>
      <c r="E18" s="48" t="s">
        <v>270</v>
      </c>
      <c r="F18" s="36" t="s">
        <v>246</v>
      </c>
      <c r="G18" s="23" t="s">
        <v>271</v>
      </c>
      <c r="H18" s="36" t="s">
        <v>237</v>
      </c>
      <c r="I18" s="36" t="s">
        <v>238</v>
      </c>
      <c r="J18" s="48" t="s">
        <v>272</v>
      </c>
    </row>
    <row r="19" ht="20.25" customHeight="1" spans="1:10">
      <c r="A19" s="22"/>
      <c r="B19" s="22"/>
      <c r="C19" s="22" t="s">
        <v>232</v>
      </c>
      <c r="D19" s="47" t="s">
        <v>250</v>
      </c>
      <c r="E19" s="48" t="s">
        <v>273</v>
      </c>
      <c r="F19" s="36" t="s">
        <v>246</v>
      </c>
      <c r="G19" s="23" t="s">
        <v>247</v>
      </c>
      <c r="H19" s="36" t="s">
        <v>248</v>
      </c>
      <c r="I19" s="36" t="s">
        <v>238</v>
      </c>
      <c r="J19" s="48" t="s">
        <v>274</v>
      </c>
    </row>
    <row r="20" ht="20.25" customHeight="1" spans="1:10">
      <c r="A20" s="22"/>
      <c r="B20" s="22"/>
      <c r="C20" s="22" t="s">
        <v>232</v>
      </c>
      <c r="D20" s="47" t="s">
        <v>255</v>
      </c>
      <c r="E20" s="48" t="s">
        <v>275</v>
      </c>
      <c r="F20" s="36" t="s">
        <v>246</v>
      </c>
      <c r="G20" s="23" t="s">
        <v>247</v>
      </c>
      <c r="H20" s="36" t="s">
        <v>248</v>
      </c>
      <c r="I20" s="36" t="s">
        <v>238</v>
      </c>
      <c r="J20" s="48" t="s">
        <v>274</v>
      </c>
    </row>
    <row r="21" ht="20.25" customHeight="1" spans="1:10">
      <c r="A21" s="22"/>
      <c r="B21" s="22"/>
      <c r="C21" s="22" t="s">
        <v>258</v>
      </c>
      <c r="D21" s="47" t="s">
        <v>259</v>
      </c>
      <c r="E21" s="48" t="s">
        <v>276</v>
      </c>
      <c r="F21" s="36" t="s">
        <v>235</v>
      </c>
      <c r="G21" s="23" t="s">
        <v>261</v>
      </c>
      <c r="H21" s="36"/>
      <c r="I21" s="36" t="s">
        <v>262</v>
      </c>
      <c r="J21" s="48" t="s">
        <v>277</v>
      </c>
    </row>
    <row r="22" ht="20.25" customHeight="1" spans="1:10">
      <c r="A22" s="22"/>
      <c r="B22" s="22"/>
      <c r="C22" s="22" t="s">
        <v>264</v>
      </c>
      <c r="D22" s="47" t="s">
        <v>265</v>
      </c>
      <c r="E22" s="48" t="s">
        <v>278</v>
      </c>
      <c r="F22" s="36" t="s">
        <v>235</v>
      </c>
      <c r="G22" s="23" t="s">
        <v>267</v>
      </c>
      <c r="H22" s="36" t="s">
        <v>248</v>
      </c>
      <c r="I22" s="36" t="s">
        <v>238</v>
      </c>
      <c r="J22" s="48" t="s">
        <v>279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2026-03-04T07:48:09Z</dcterms:created>
  <dcterms:modified xsi:type="dcterms:W3CDTF">2026-03-04T07:56:58Z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B38CB468690948B8A59F9C4E8990466B</vt:lpwstr>
  </property>
  <property fmtid="{D5CDD505-2E9C-101B-9397-08002B2CF9AE}" pid="3" name="KSOProductBuildVer">
    <vt:lpwstr>2052-11.8.2.12309</vt:lpwstr>
  </property>
</Properties>
</file>