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基本支出预算表04!$A$9:$X$104</definedName>
    <definedName name="_xlnm._FilterDatabase" localSheetId="7" hidden="1">'项目支出预算表05-1'!$A$7:$W$29</definedName>
  </definedNames>
  <calcPr calcId="144525" concurrentCalc="0"/>
</workbook>
</file>

<file path=xl/sharedStrings.xml><?xml version="1.0" encoding="utf-8"?>
<sst xmlns="http://schemas.openxmlformats.org/spreadsheetml/2006/main" count="2247" uniqueCount="656">
  <si>
    <t>01-1表</t>
  </si>
  <si>
    <t>2026年财务收支预算总表</t>
  </si>
  <si>
    <t>单位:元</t>
  </si>
  <si>
    <t>收        入</t>
  </si>
  <si>
    <t>支        出</t>
  </si>
  <si>
    <t>项      目</t>
  </si>
  <si>
    <t>2026年预算数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</si>
  <si>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</si>
  <si>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</si>
  <si>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</si>
  <si>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</si>
  <si>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</si>
  <si>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</si>
  <si>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</si>
  <si>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</si>
  <si>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</si>
  <si>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</si>
  <si>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</si>
  <si>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</si>
  <si>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</si>
  <si>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</si>
  <si>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</si>
  <si>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</si>
  <si>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</si>
  <si>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</si>
  <si>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</si>
  <si>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</si>
  <si>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</si>
  <si>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</si>
  <si>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</si>
  <si>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</si>
  <si>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</si>
  <si>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</si>
  <si>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</si>
  <si>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</si>
  <si>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</si>
  <si>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</si>
  <si>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</si>
  <si>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</si>
  <si>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</si>
  <si>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</si>
  <si>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</si>
  <si>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</si>
  <si>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</si>
  <si>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</si>
  <si>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</si>
  <si>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</si>
  <si>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</si>
  <si>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5</t>
  </si>
  <si>
    <t>6</t>
  </si>
  <si>
    <t>7</t>
  </si>
  <si>
    <t>8</t>
  </si>
  <si>
    <t>9</t>
  </si>
  <si>
    <t>117</t>
  </si>
  <si>
    <t>易门县人力资源和社会保障局</t>
  </si>
  <si>
    <t>117001</t>
  </si>
  <si>
    <t>704</t>
  </si>
  <si>
    <t>易门县社会保险中心</t>
  </si>
  <si>
    <t>704001</t>
  </si>
  <si>
    <t>654</t>
  </si>
  <si>
    <t>易门县公共就业和人才服务中心</t>
  </si>
  <si>
    <t>654001</t>
  </si>
  <si>
    <t>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</si>
  <si>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</si>
  <si>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</si>
  <si>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</si>
  <si>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</si>
  <si>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</si>
  <si>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</si>
  <si>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</si>
  <si>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</si>
  <si>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</si>
  <si>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</si>
  <si>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</si>
  <si>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4</t>
  </si>
  <si>
    <t>10</t>
  </si>
  <si>
    <t>208</t>
  </si>
  <si>
    <t>社会保障和就业支出</t>
  </si>
  <si>
    <t>20801</t>
  </si>
  <si>
    <t>人力资源和社会保障管理事务</t>
  </si>
  <si>
    <t>2080101</t>
  </si>
  <si>
    <t>行政运行</t>
  </si>
  <si>
    <t>2080103</t>
  </si>
  <si>
    <t>机关服务</t>
  </si>
  <si>
    <t>2080107</t>
  </si>
  <si>
    <t>社会保险业务管理事务</t>
  </si>
  <si>
    <t>2080108</t>
  </si>
  <si>
    <t>信息化建设</t>
  </si>
  <si>
    <t>2080110</t>
  </si>
  <si>
    <t>劳动关系和维权</t>
  </si>
  <si>
    <t>2080112</t>
  </si>
  <si>
    <t>劳动人事争议调解仲裁</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</si>
  <si>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</si>
  <si>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</si>
  <si>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</si>
  <si>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</si>
  <si>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</si>
  <si>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</si>
  <si>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</si>
  <si>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</si>
  <si>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</si>
  <si>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</si>
  <si>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</si>
  <si>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</si>
  <si>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</si>
  <si>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</si>
  <si>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</si>
  <si>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</si>
  <si>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</si>
  <si>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</si>
  <si>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</si>
  <si>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</si>
  <si>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</si>
  <si>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</si>
  <si>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</si>
  <si>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</si>
  <si>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</si>
  <si>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</si>
  <si>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</si>
  <si>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</si>
  <si>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</si>
  <si>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</si>
  <si>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</si>
  <si>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</si>
  <si>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</si>
  <si>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</si>
  <si>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</si>
  <si>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</si>
  <si>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</si>
  <si>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</si>
  <si>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</si>
  <si>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</si>
  <si>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02-1表</t>
  </si>
  <si>
    <t>2026年财政拨款收支预算总表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</si>
  <si>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</si>
  <si>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</si>
  <si>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</si>
  <si>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</si>
  <si>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</si>
  <si>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</si>
  <si>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</si>
  <si>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</si>
  <si>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</si>
  <si>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</si>
  <si>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</si>
  <si>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</si>
  <si>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2026年一般公共预算支出预算表（按功能科目分类）</t>
  </si>
  <si>
    <t>部门预算支出功能分类科目</t>
  </si>
  <si>
    <t>人员经费</t>
  </si>
  <si>
    <t>公用经费</t>
  </si>
  <si>
    <t>03表</t>
  </si>
  <si>
    <t>2026年一般公共预算“三公”经费支出预算表</t>
  </si>
  <si>
    <t>单位名称</t>
  </si>
  <si>
    <t>“三公”经费合计</t>
  </si>
  <si>
    <t>因公出国（境）费</t>
  </si>
  <si>
    <t>公务用车购置及运行费</t>
  </si>
  <si>
    <t>公务接待费</t>
  </si>
  <si>
    <t>公务用车购置费</t>
  </si>
  <si>
    <t>公务用车运行费</t>
  </si>
  <si>
    <t>04表</t>
  </si>
  <si>
    <t>2026年部门基本支出预算表</t>
  </si>
  <si>
    <t>项目单位</t>
  </si>
  <si>
    <t>项目代码</t>
  </si>
  <si>
    <t>项目名称</t>
  </si>
  <si>
    <t>功能科目编码</t>
  </si>
  <si>
    <t>功能科目名称</t>
  </si>
  <si>
    <t>部门经济科目部门</t>
  </si>
  <si>
    <t>部门经济科目名称</t>
  </si>
  <si>
    <t>资金来源</t>
  </si>
  <si>
    <t>总计</t>
  </si>
  <si>
    <t>一般公共预算资金</t>
  </si>
  <si>
    <t>本次下达</t>
  </si>
  <si>
    <t>另文下达</t>
  </si>
  <si>
    <t>财政拨款结转结余</t>
  </si>
  <si>
    <t>全年数</t>
  </si>
  <si>
    <t>已提前安排</t>
  </si>
  <si>
    <t>抵扣上年垫付资金</t>
  </si>
  <si>
    <t>其中：转隶人员公用经费</t>
  </si>
  <si>
    <t>530425210000000015491</t>
  </si>
  <si>
    <t>行政人员支出工资</t>
  </si>
  <si>
    <t>基本工资</t>
  </si>
  <si>
    <t>津贴补贴</t>
  </si>
  <si>
    <t>奖金</t>
  </si>
  <si>
    <t>530425221100000338528</t>
  </si>
  <si>
    <t>530425231100001432824</t>
  </si>
  <si>
    <t>规范后奖励性绩效工资</t>
  </si>
  <si>
    <t>绩效工资</t>
  </si>
  <si>
    <t>530425210000000015494</t>
  </si>
  <si>
    <t>530425231100001432823</t>
  </si>
  <si>
    <t>公务员基础绩效奖</t>
  </si>
  <si>
    <t>530425210000000015497</t>
  </si>
  <si>
    <t>公车购置及运维费</t>
  </si>
  <si>
    <t>公务用车运行维护费</t>
  </si>
  <si>
    <t>530425210000000015493</t>
  </si>
  <si>
    <t>社会保障缴费</t>
  </si>
  <si>
    <t>机关事业单位基本养老保险缴费</t>
  </si>
  <si>
    <t>职工基本医疗保险缴费</t>
  </si>
  <si>
    <t>公务员医疗补助缴费</t>
  </si>
  <si>
    <t>其他社会保障缴费</t>
  </si>
  <si>
    <t>530425210000000015499</t>
  </si>
  <si>
    <t>工会经费</t>
  </si>
  <si>
    <t>530425210000000015492</t>
  </si>
  <si>
    <t>事业人员支出工资</t>
  </si>
  <si>
    <t>530425231100001432838</t>
  </si>
  <si>
    <t>编外人员工资</t>
  </si>
  <si>
    <t>其他工资福利支出</t>
  </si>
  <si>
    <t>530425221100000338529</t>
  </si>
  <si>
    <t>公务交通补贴（行政）</t>
  </si>
  <si>
    <t>其他交通费用</t>
  </si>
  <si>
    <t>530425210000000015500</t>
  </si>
  <si>
    <t>一般公用经费</t>
  </si>
  <si>
    <t>水费</t>
  </si>
  <si>
    <t>电费</t>
  </si>
  <si>
    <t>差旅费</t>
  </si>
  <si>
    <t>办公费</t>
  </si>
  <si>
    <t>邮电费</t>
  </si>
  <si>
    <t>维修（护）费</t>
  </si>
  <si>
    <t>会议费</t>
  </si>
  <si>
    <t>培训费</t>
  </si>
  <si>
    <t>劳务费</t>
  </si>
  <si>
    <t>其他商品和服务支出</t>
  </si>
  <si>
    <t>530425221100000585263</t>
  </si>
  <si>
    <t>离退休公用经费</t>
  </si>
  <si>
    <t>530425231100001437996</t>
  </si>
  <si>
    <t>530425210000000017493</t>
  </si>
  <si>
    <t>530425210000000018504</t>
  </si>
  <si>
    <t>530425241100002288192</t>
  </si>
  <si>
    <t>530425221100000388624</t>
  </si>
  <si>
    <t>530425210000000017490</t>
  </si>
  <si>
    <t>530425210000000018495</t>
  </si>
  <si>
    <t>530425210000000017498</t>
  </si>
  <si>
    <t>530425221100000388591</t>
  </si>
  <si>
    <t>530425231100001433235</t>
  </si>
  <si>
    <t>530425210000000015602</t>
  </si>
  <si>
    <t>530425210000000015599</t>
  </si>
  <si>
    <t>530425210000000015601</t>
  </si>
  <si>
    <t>530425210000000015606</t>
  </si>
  <si>
    <t>530425221100000306546</t>
  </si>
  <si>
    <t>530425221100000306545</t>
  </si>
  <si>
    <t>530425210000000014841</t>
  </si>
  <si>
    <t>05-1表</t>
  </si>
  <si>
    <t>2026年部门项目支出预算表</t>
  </si>
  <si>
    <t>项目分类</t>
  </si>
  <si>
    <t>本年拨款</t>
  </si>
  <si>
    <t>其中：本次下达</t>
  </si>
  <si>
    <t>311 专项业务类</t>
  </si>
  <si>
    <t>530425261100005032372</t>
  </si>
  <si>
    <t>2026年社会保险基金监督举报奖励经费</t>
  </si>
  <si>
    <t>奖励金</t>
  </si>
  <si>
    <t>312 民生类</t>
  </si>
  <si>
    <t>530425261100005028763</t>
  </si>
  <si>
    <t>驻村工作队员补助资金</t>
  </si>
  <si>
    <t>生活补助</t>
  </si>
  <si>
    <t>530425231100001156100</t>
  </si>
  <si>
    <t>劳动人事争议补助经费</t>
  </si>
  <si>
    <t>313 事业发展类</t>
  </si>
  <si>
    <t>530425251100003848574</t>
  </si>
  <si>
    <t>事业单位新进人员的初聘培训经费</t>
  </si>
  <si>
    <t>530425251100003845930</t>
  </si>
  <si>
    <t>金融社会保障卡综合运用系统运行维护的专项资金</t>
  </si>
  <si>
    <t>530425231100001637048</t>
  </si>
  <si>
    <t>春节送温暖活动慰问专项经费</t>
  </si>
  <si>
    <t>530425251100003848856</t>
  </si>
  <si>
    <t>工资福利决策支持系统维护专项资金</t>
  </si>
  <si>
    <t>530425251100003848839</t>
  </si>
  <si>
    <t>事业单位公开招聘工作专项资金</t>
  </si>
  <si>
    <t>530425210000000018461</t>
  </si>
  <si>
    <t>易门县农民工工资应急周转经费</t>
  </si>
  <si>
    <t>530425231100001164863</t>
  </si>
  <si>
    <t>机关事业单位死亡抚恤补助资金</t>
  </si>
  <si>
    <t>抚恤金</t>
  </si>
  <si>
    <t>530425231100001146210</t>
  </si>
  <si>
    <t>集体企业退休人员遗属生活补助资金</t>
  </si>
  <si>
    <t>530425241100002441989</t>
  </si>
  <si>
    <t>530425251100004071293</t>
  </si>
  <si>
    <t>特困企业退休人员及工伤遗属人员春节慰问市级补助资金</t>
  </si>
  <si>
    <t>530425210000000014686</t>
  </si>
  <si>
    <t>易门县企业退休人员一次性生活补助专项资金</t>
  </si>
  <si>
    <t>530425231100001184275</t>
  </si>
  <si>
    <t>企业独生子女奖励费资金</t>
  </si>
  <si>
    <t>退休费</t>
  </si>
  <si>
    <t>530425140000000016205</t>
  </si>
  <si>
    <t>企业退休人员护理费补助资金</t>
  </si>
  <si>
    <t>530425231100001334872</t>
  </si>
  <si>
    <t>企业退休人员社会化管理服务经费</t>
  </si>
  <si>
    <t>530425231100001134815</t>
  </si>
  <si>
    <t>李文付补助会人大常委会副主任待遇补差资金</t>
  </si>
  <si>
    <t>530425261100004870456</t>
  </si>
  <si>
    <t>县级配套驻村队员生活补助资金</t>
  </si>
  <si>
    <t>530425251100003634988</t>
  </si>
  <si>
    <t>“三支一扶”大学生县级配套补助经费</t>
  </si>
  <si>
    <t>委托业务费</t>
  </si>
  <si>
    <t>05-2表</t>
  </si>
  <si>
    <t>2026年项目支出绩效目标表</t>
  </si>
  <si>
    <t>单位名称：易门县人力资源和社会保障局</t>
  </si>
  <si>
    <t>单位名称、项目名称</t>
  </si>
  <si>
    <t>项目年度绩效目标</t>
  </si>
  <si>
    <t>一级指标</t>
  </si>
  <si>
    <t>二级指标</t>
  </si>
  <si>
    <t>三级指标</t>
  </si>
  <si>
    <t>指标性质</t>
  </si>
  <si>
    <t>指标值</t>
  </si>
  <si>
    <t>度量单位</t>
  </si>
  <si>
    <t>指标属性</t>
  </si>
  <si>
    <t>指标内容</t>
  </si>
  <si>
    <t>为确实加强我市社会保险基金安全，促进社保基金正常运转，2026年预计投入1万元，用作社会保险基金监督举报奖励经费。</t>
  </si>
  <si>
    <t>产出指标</t>
  </si>
  <si>
    <t>数量指标</t>
  </si>
  <si>
    <t>获补对象数</t>
  </si>
  <si>
    <t>&gt;</t>
  </si>
  <si>
    <t>0</t>
  </si>
  <si>
    <t>人</t>
  </si>
  <si>
    <t>定量指标</t>
  </si>
  <si>
    <t xml:space="preserve">反映获奖励人员、企业的数量情况
</t>
  </si>
  <si>
    <t>质量指标</t>
  </si>
  <si>
    <t>获补对象准确率</t>
  </si>
  <si>
    <t>95</t>
  </si>
  <si>
    <t>%</t>
  </si>
  <si>
    <t xml:space="preserve">"反映获奖励对象认定的准确性情况。
获奖励对象准确率=抽检符合标准的补助对象数/抽检实际补助对象数*100%"
</t>
  </si>
  <si>
    <t>兑现准确率</t>
  </si>
  <si>
    <t>=</t>
  </si>
  <si>
    <t>100</t>
  </si>
  <si>
    <t>反映补助准确发放的情况。
补助兑现准确率=补助兑付额/应付额*100%</t>
  </si>
  <si>
    <t>时效指标</t>
  </si>
  <si>
    <t>发放及时率</t>
  </si>
  <si>
    <t>85</t>
  </si>
  <si>
    <t xml:space="preserve">"反映发放单位及时发放奖励资金的情况。
发放及时率=在时限内发放资金/应发放资金*100%"
</t>
  </si>
  <si>
    <t>效益指标</t>
  </si>
  <si>
    <t>社会效益</t>
  </si>
  <si>
    <t>政策知晓率</t>
  </si>
  <si>
    <t>&gt;=</t>
  </si>
  <si>
    <t xml:space="preserve">"反映奖励政策的宣传效果情况。
政策知晓率=调查中补助政策知晓人数/调查总人数*100%"
</t>
  </si>
  <si>
    <t>满意度指标</t>
  </si>
  <si>
    <t>服务对象满意度</t>
  </si>
  <si>
    <t>受益对象满意度</t>
  </si>
  <si>
    <t>90</t>
  </si>
  <si>
    <t>反映获补助受益对象的满意程度。</t>
  </si>
  <si>
    <t>2026年预计支出资金2万元，主要用于支付助镇兴村工作队员生活补助，切实加强助镇兴村工作队员管理，更好地发挥驻村工作队生力军作用。</t>
  </si>
  <si>
    <t>&lt;</t>
  </si>
  <si>
    <t>反映驻村人员的人数情况。</t>
  </si>
  <si>
    <t>80</t>
  </si>
  <si>
    <t>元/天</t>
  </si>
  <si>
    <t xml:space="preserve">反映驻村人员报销补助标准符合情况。
</t>
  </si>
  <si>
    <t xml:space="preserve">反映补助发放对象的准确情况。发放对象准确率=对象准确数/发放对象数*100%。
</t>
  </si>
  <si>
    <t>补助社会化发放率</t>
  </si>
  <si>
    <t xml:space="preserve">反映驻村人员的驻村出勤天数达标情况，要求每年驻村达200个工作日。
</t>
  </si>
  <si>
    <t>&lt;=</t>
  </si>
  <si>
    <t xml:space="preserve">反映发放补助费发放的及时情况。发放及时率=及时发放金额/发放总额*100%
</t>
  </si>
  <si>
    <t>有效</t>
  </si>
  <si>
    <t>定性指标</t>
  </si>
  <si>
    <t xml:space="preserve">反映项目的实施有效保障扶贫队员工作的开展。
</t>
  </si>
  <si>
    <t xml:space="preserve">反映村(社区)的满意情况。村委会满意率=调查满意数/调查数*100%。
</t>
  </si>
  <si>
    <t>劳动人事争议仲裁案件补助经费</t>
  </si>
  <si>
    <t>2026年预计投入4万元，主要用于劳动人事争议仲裁案件的公告费、邮寄费及法律顾问费，确保劳动人事争议处理及时有效</t>
  </si>
  <si>
    <t>劳动人事争议仲裁成功率</t>
  </si>
  <si>
    <t>反映劳动人事争议仲裁成功率</t>
  </si>
  <si>
    <t>劳动人事争议调解成功率</t>
  </si>
  <si>
    <t>60</t>
  </si>
  <si>
    <t>反映劳动人事争议调解成功率</t>
  </si>
  <si>
    <t>劳动人事争议调解率</t>
  </si>
  <si>
    <t>96</t>
  </si>
  <si>
    <t>反映劳动保障监察举报投诉案件结案率</t>
  </si>
  <si>
    <t>查处工资类违法案件降幅达</t>
  </si>
  <si>
    <t>反映查处工资类违法案件降幅达</t>
  </si>
  <si>
    <t>劳动纠纷案件比上年减少，构建和谐劳动关系成效明显</t>
  </si>
  <si>
    <t>劳动纠纷案件减少</t>
  </si>
  <si>
    <t>反映劳动纠纷案件比上年减少，构建和谐劳动关系成效明显</t>
  </si>
  <si>
    <t>用人单位及劳动者对工作评价</t>
  </si>
  <si>
    <t>反映用人单位及劳动者对劳动监察工作评价</t>
  </si>
  <si>
    <t xml:space="preserve">2026年预计投入5万元，主要用于事业单位新进人员初聘培训，预计培训130人次，通过培训使事业单位新进人员进一步明确自己的工作内容和职责范围，尽快熟悉、掌握履行岗位职责所需的基本知识与技能、了解和把握本职工作的特点、程序、要求和方法，增强服务意识、责任意识和敬业意识，尽快完成角色转变，提高履职工作能力。      
</t>
  </si>
  <si>
    <t>培训开展期数</t>
  </si>
  <si>
    <t>1.0</t>
  </si>
  <si>
    <t>班次</t>
  </si>
  <si>
    <t xml:space="preserve">反映2026年实际开展事业单位新进人员培训次数情况。
</t>
  </si>
  <si>
    <t>培训人数</t>
  </si>
  <si>
    <t>20</t>
  </si>
  <si>
    <t xml:space="preserve">反映考察2026年实际开展事业单位新进人员完成人数情况
</t>
  </si>
  <si>
    <t>培训人员合格率</t>
  </si>
  <si>
    <t xml:space="preserve">反映考察实际培训合格人数占参加培训人数的比率。培训合格率=实际培训合格人数/参加培训人数*100%。
</t>
  </si>
  <si>
    <t>培训完成时间</t>
  </si>
  <si>
    <t>2026年12月前</t>
  </si>
  <si>
    <t xml:space="preserve">反映2026年培训完成时间。实际完成时间与计划完成时间的比较，用以反映和考核项目产出时效目标的实现程度。
</t>
  </si>
  <si>
    <t>提升社会服务能力</t>
  </si>
  <si>
    <t>明显提升</t>
  </si>
  <si>
    <t xml:space="preserve">反映通过培训提升社会服务能力的情况
</t>
  </si>
  <si>
    <t>参训人员满意度</t>
  </si>
  <si>
    <t xml:space="preserve">"反映参训人员对培训内容、讲师授课、课程设置和培训效果等的满意度。
参训人员满意度=（对培训整体满意的参训人数/参训总人数）*100%"
</t>
  </si>
  <si>
    <t xml:space="preserve">为保障金金融社会保障卡系统正常运行，2026年预计投入12万主要用于支付金融社保卡系统运行维护，通过维护充分发挥金融社会保障卡功能拓展运用，使全县辖区内户籍人口享有医疗、就业、养老、生育、工伤等社会保障便捷服务，提高人民群众生活质量，持卡人对卡功能运用服务满意度达至90%。      </t>
  </si>
  <si>
    <t>社会保障卡持卡人数</t>
  </si>
  <si>
    <t>170000</t>
  </si>
  <si>
    <t>人次</t>
  </si>
  <si>
    <t xml:space="preserve">反映持有金融社会保障卡的人数情况
</t>
  </si>
  <si>
    <t>社会保障卡激活率</t>
  </si>
  <si>
    <t xml:space="preserve">反映金融社会保障卡激活率的比例
</t>
  </si>
  <si>
    <t>社会保障卡激活及时率</t>
  </si>
  <si>
    <t xml:space="preserve">反映金融社会保障卡激活及时率
</t>
  </si>
  <si>
    <t>保障系统正常运行</t>
  </si>
  <si>
    <t>保障系统全年正常运行</t>
  </si>
  <si>
    <t xml:space="preserve">反映信息系统全年正常运行情况。
</t>
  </si>
  <si>
    <t>提升便捷服务</t>
  </si>
  <si>
    <t>为持卡人提升便捷服务</t>
  </si>
  <si>
    <t xml:space="preserve">反映使用金融社保卡提升便捷服务
</t>
  </si>
  <si>
    <t>持卡人对卡功能运用服务满意度</t>
  </si>
  <si>
    <t xml:space="preserve">反映金融社保卡运用服务满意度的情况
</t>
  </si>
  <si>
    <t>2026年按照市委、市政府统一部署，由单位分管领导带队，分小组实施，在春节前完成对人社部门本级负责的1-4级工伤人员及工亡职工遗属、特困企业退休人员等2类群体共计40户困难群众的春节送温暖慰问。让参与慰问的领导干部听取群众意见，了解社会保障政策的落实情况，同时做好社会保险扩面宣传工作，密切党群干群关系，营造良好的节日氛围，让困难群众过个好年，维护社会和谐稳定。项目预计发放慰问金20000元。</t>
  </si>
  <si>
    <t>春节送温暖慰问户数</t>
  </si>
  <si>
    <t>40</t>
  </si>
  <si>
    <t>人(人次、家)</t>
  </si>
  <si>
    <t>反映由慰问的总户数。</t>
  </si>
  <si>
    <t>慰问准确率</t>
  </si>
  <si>
    <t>98</t>
  </si>
  <si>
    <t>政策宣传覆盖率</t>
  </si>
  <si>
    <t>反映对慰问对象的政策宣传情况。</t>
  </si>
  <si>
    <t>春节送温暖慰问活动完成时限</t>
  </si>
  <si>
    <t>30</t>
  </si>
  <si>
    <t>天</t>
  </si>
  <si>
    <t>反映在春节前30天内完成慰问活动。</t>
  </si>
  <si>
    <t>保障维护社会和谐稳定</t>
  </si>
  <si>
    <t>有效维护社会稳定</t>
  </si>
  <si>
    <t>反映春节送温暖慰问活动的新闻宣传情况。</t>
  </si>
  <si>
    <t xml:space="preserve">为提高工资业务管理效率，实现易门县机关事业单位工资福利管理政策统一，数据集中，精确统计，并与全省统一，落实好机关事业单位工资、津补贴等政策，2026年预计投入资金9万元，主要用于工资福利系统的运行维护费，便捷服务满意度达90%。      </t>
  </si>
  <si>
    <t>审批人数</t>
  </si>
  <si>
    <t>3000</t>
  </si>
  <si>
    <t xml:space="preserve">实际审批工资津贴补贴人数的情况
</t>
  </si>
  <si>
    <t>降低差错率</t>
  </si>
  <si>
    <t xml:space="preserve">通过运用系统降低工资差错的情况
</t>
  </si>
  <si>
    <t>提升全县机关事业单位工资津贴变动审批数据分析、统计效率</t>
  </si>
  <si>
    <t xml:space="preserve">提升数据分析、统计效率的情况
</t>
  </si>
  <si>
    <t>完成年度工资审批及时率</t>
  </si>
  <si>
    <t xml:space="preserve">反映年度工资审批及时率
</t>
  </si>
  <si>
    <t>效果明显</t>
  </si>
  <si>
    <t xml:space="preserve">反映提升全县机关事业单位工资津贴变动审批数据分析、统计效率。
</t>
  </si>
  <si>
    <t>便捷服务满意度</t>
  </si>
  <si>
    <t xml:space="preserve">便捷服务满意度
</t>
  </si>
  <si>
    <t xml:space="preserve">2026年预计投入资金10万元，主要用于易门县2026年分批次事业单位公开招聘工作人员的报名、笔试、面试、资格复审、体检、考察政审等工作，通过易门县事业单位公开招聘工作，为易门经济发展注入动力。      </t>
  </si>
  <si>
    <t>完成招考任务次数</t>
  </si>
  <si>
    <t>次</t>
  </si>
  <si>
    <t xml:space="preserve">反映完成县委编办下达每年分批次招考任务的情况
</t>
  </si>
  <si>
    <t>招聘人数</t>
  </si>
  <si>
    <t xml:space="preserve">反映2026年易门县事业单位公开招聘的人员情况
</t>
  </si>
  <si>
    <t>完成所有招考岗位的公开招考计划完成率</t>
  </si>
  <si>
    <t xml:space="preserve">反映完成所有招考岗位的公开招考情况，计划完成率=在规定时间内任务完成数/任务计划数*100%
</t>
  </si>
  <si>
    <t>招考工作完成时限</t>
  </si>
  <si>
    <t>2026年12月底前</t>
  </si>
  <si>
    <t xml:space="preserve">反映招考工和的完成时间
</t>
  </si>
  <si>
    <t>经济效益</t>
  </si>
  <si>
    <t>招考政策知晓率</t>
  </si>
  <si>
    <t xml:space="preserve">"反映通过抽查方式完成，报考考生对招考工作宣传内容的知晓程度。
宣传内容知晓率=被调查对象中知晓人数/被调查对象的人数*100%"
</t>
  </si>
  <si>
    <t>用人单位对招考工作的评价</t>
  </si>
  <si>
    <t xml:space="preserve">反映用人单位对招考工作的评价的情况
</t>
  </si>
  <si>
    <t>为保障农民工权益，落实《云南省农民工工资支付保障规定》，建立应急周转金制度，2026年按标准设立应急周转金100万元，用于解决因企业拖欠农民工工资已经或可能引发突发性、群体性时间的问题，专项用于先行垫付农民工部分工资或基本生活费、返乡路途费等解决临时生活困难的资金，使农民工满意度达80%，</t>
  </si>
  <si>
    <t>拖欠农民工工资举报投诉案件数</t>
  </si>
  <si>
    <t>400</t>
  </si>
  <si>
    <t>件</t>
  </si>
  <si>
    <t>反映根据工资拖欠的人数（人次）情况。</t>
  </si>
  <si>
    <t>拖欠农民工工资举报投诉结案率</t>
  </si>
  <si>
    <t>反映拖欠农民工工资举报投诉结案情况。</t>
  </si>
  <si>
    <t>转办督办时限</t>
  </si>
  <si>
    <t>工作日</t>
  </si>
  <si>
    <t>反映接到相关投诉等报告的转办督办时限情况。</t>
  </si>
  <si>
    <t>拖欠农民工工资举报投诉案件办结率</t>
  </si>
  <si>
    <t>反映拖欠农民工工资举报投诉案件办结情况。</t>
  </si>
  <si>
    <t>缓解拖欠农民工工资临时生活困难</t>
  </si>
  <si>
    <t>反映缓解拖欠农民工工资临时生活困难情况。</t>
  </si>
  <si>
    <t>降低欠薪人次</t>
  </si>
  <si>
    <t>反映受益人次情况。</t>
  </si>
  <si>
    <t>农民工满意度</t>
  </si>
  <si>
    <t>反映农民工的满意程度。
满意度=调查中满意和较满意的人员数/调查总人数*100%</t>
  </si>
  <si>
    <t>2026年预计支付死亡一次性抚恤金680万元，主要用于国家机关事业工作人员及离退休人员死亡一次性抚恤。</t>
  </si>
  <si>
    <t>死亡一次性抚恤补助发放人数</t>
  </si>
  <si>
    <t>反映死亡一次性抚恤补助人数。</t>
  </si>
  <si>
    <t>补助准确率</t>
  </si>
  <si>
    <t>反映获补助对象认定的准确性情况。
获补对象准确率=抽检符合标准的补助对象数/抽检实际补助对象数*100%</t>
  </si>
  <si>
    <t>反映发放单位及时发放补助资金的情况。
发放及时率=在时限内发放资金/应发放资金*100%</t>
  </si>
  <si>
    <t>反映补助政策的宣传效果情况。
政策知晓率=调查中补助政策知晓人数/调查总人数*100%</t>
  </si>
  <si>
    <t>为保障集体企业退休人员遗属权益，落实《中共云南省委、云南省人民政府关于全面深化国有企业改革的意见》（云发〔2014〕10号）为巩固国有企业改革改制成果，切实解决国有企业改革发展面临的困难和问题，增强国有企业实力，充分发挥国有资本投资引领示范作用，促进玉溪社会经济发展的政策要求，开展并继续执行城镇集体企业遗属生活补助发放工作，让集体企业退休人员遗属满意度达90%以上”。</t>
  </si>
  <si>
    <t>补助人数</t>
  </si>
  <si>
    <t>430</t>
  </si>
  <si>
    <t>实际发放人次数，完成率=完成数/任务数*100%</t>
  </si>
  <si>
    <t>补助率</t>
  </si>
  <si>
    <t>=实补人数/应补人数*100%</t>
  </si>
  <si>
    <t>执行标准达标率</t>
  </si>
  <si>
    <t>=实补标准/应补标准*100%</t>
  </si>
  <si>
    <t>=问卷政策知晓人数/问卷人数*100%</t>
  </si>
  <si>
    <t>满意度</t>
  </si>
  <si>
    <t>满意度=问卷对应问题得分/问卷对应问题总分*100%</t>
  </si>
  <si>
    <t>根据中共玉溪市委办公室关于印发《玉溪市推动驻村工作队、湖泊革命工作队履职尽责发挥作用的工作方案》的通 知（玉办通〔2021〕48 号）2026年易门县社会保险中心派出驻村工作队员一名，为确保驻村工作队员相关待遇得以落实，顺利推进驻村工作队工作开展。</t>
  </si>
  <si>
    <t>反映获补助人员、企业的数量情况，也适用补贴、资助等形式的补助。</t>
  </si>
  <si>
    <t>2026年预计支出慰问金26.3万元，主要对在岗特困职工、下岗失业人员、1-4级工伤人员及工亡职工供养遗属、特困企业退休人员、特困农民工预计500多人进行慰问（其中：市级慰问263人，县级慰问263人），通过慰问把党和政政府的关怀送进失业困难职工家庭，促进社会和谐发展。</t>
  </si>
  <si>
    <t>196</t>
  </si>
  <si>
    <t>按照政策规定，在年春节前将企业退休人员一次性生活补助落实兑现，保证企业退休人员过一个愉快、祥和的春节，增加人民幸福感，促进社会和谐稳定。</t>
  </si>
  <si>
    <t>1900</t>
  </si>
  <si>
    <t>带动人均增收</t>
  </si>
  <si>
    <t>150</t>
  </si>
  <si>
    <t>元</t>
  </si>
  <si>
    <t>反映补助带动人均增收的情况。</t>
  </si>
  <si>
    <t>补助对象政策知晓度</t>
  </si>
  <si>
    <t>反映补助对象对政策的知晓率</t>
  </si>
  <si>
    <t>根据云劳社办〔2008〕311号、《云南省人口与计划生育条例》；云财社〔2015〕12号、玉财社〔2015〕107号等相关文件精神确保企业退休人员按时足额领取企业养老待遇，维护企业退休人员合法权益。保障企业退休人员独生子女奖励权益，落实《云南省人口与计划生育条例》针对企业职工自批准退休次月起每月发给上年度全省月平均养老金5%的计划
生育奖励金的政策，开展企业退休人员独生子女奖励工资，让符合享受企业退休独生子女奖励政策待遇人员的满意度达95%”以上。</t>
  </si>
  <si>
    <t>2060</t>
  </si>
  <si>
    <t>以认真贯彻落实《玉溪市人力资源和社会保障局、玉溪市财政局、玉溪市国企改革办公室关于落实企业退休人员护理费相关问题的通知》（玉人社发〔2012〕99号 、2014年4月15 日第十三次易门县政府会同意印发的《易门县企业退休人员护理费发放管理管理办法》为目标，让我县退休人员管理服务中心管理的，因病在医保定点医疗机构住院或完全丧失生活自理能力的企业退休人员按时足额领取护理费。</t>
  </si>
  <si>
    <t>1000</t>
  </si>
  <si>
    <t>业务发放数据</t>
  </si>
  <si>
    <t>补助对象准确率</t>
  </si>
  <si>
    <t>补助准确率=实际人数/应补人数*100%</t>
  </si>
  <si>
    <t>补助标准准确率</t>
  </si>
  <si>
    <t>补助标准准确率=实发补助标准/应补助标准*100%</t>
  </si>
  <si>
    <t>政策知晓率=问卷调查政策知晓人数/问卷调查总人数*100%</t>
  </si>
  <si>
    <t>保障退休人员基本生活</t>
  </si>
  <si>
    <t>问卷得分率=问卷得分/问卷总分*100%</t>
  </si>
  <si>
    <t>符合条件的退休人员满意度</t>
  </si>
  <si>
    <t>业务发放数据、调查问卷</t>
  </si>
  <si>
    <t>根据玉组通〔2017〕21号及《易门县第十七届人民政府第11 次常务会议纪要》会议指出，为全面推进老年人事业发展进程，提高退休人员生活质量，保障社会和谐稳定，促进经济社会健康发展，使退休人员共享经济社会发展的成果，调整提高机关、企事业单位退休人员公用经费标准十分有必要。为全面推进老年人事业发展进程，提高退休人员生活质量，保障社会和谐稳定，促进经济社会健康发展，使退休人员共享经济社会发展的成果，调整提高机关、企事业单位退休人员公用经费标准十分有必要。调整提高易门县机关、 企事业单位退休人员公用经费标准(机关事业单位退休人员人均400元/年;企事业单位退休人员人均300元/年;矿务局退休人员人均300元/年),从2018年起列入县人大审议的年度财政预算。为保障企业退休人员切身利益，促进我县离退休人员管理事业和经济社会谐发展健康发展，让退休人员共享我县经济社会发展成果。</t>
  </si>
  <si>
    <t>企业退休人员社会化管理人数</t>
  </si>
  <si>
    <t>4500</t>
  </si>
  <si>
    <t>=实际在册管理人数</t>
  </si>
  <si>
    <t>企业退休人员社会化管理率</t>
  </si>
  <si>
    <t>=在册人数/应管理人数*100%</t>
  </si>
  <si>
    <t>待遇发放及时率</t>
  </si>
  <si>
    <t>=未管理人数/应管理人数*100%</t>
  </si>
  <si>
    <t>政策普及率及知晓率</t>
  </si>
  <si>
    <t>=政策知晓人数/调查问卷人数*100%</t>
  </si>
  <si>
    <t>企业退休人员满意度</t>
  </si>
  <si>
    <t>=满意度人数/调查问卷人数*100%</t>
  </si>
  <si>
    <t>玉组通〔2017〕12号《关于落实州市和县级不驻会人大常委会副主任、政协副主席生活待遇的通知》，按时足额发放待遇，确实保障待遇人员权益。应按照为保障不驻会人大常委会副主任待遇，落实州市和县级不驻会人大常委会副主任、政协副主席生活待遇政策，确保离退休不驻会人大常委会副主任待遇权益，提高退休人员的满意度，共享经济社会发展成果。</t>
  </si>
  <si>
    <t>玉组通〔2018〕33 号 驻村工作队选派工作由组织部门统筹，扶贫等部门配合，“挂包帮”定点帮扶单位协助派出，每个驻村工作队 3 至5 人，其中深度贫困村原则上选派 5 人，贫困村和已脱贫出列的村原则上选派 3 人。驻村工作队一村一队，确保贫困村全覆盖。 市、县派出单位要利用公用经费，给予我中心下派到铜厂沙衣村委会的1名工作队员每人每天 50元（每月1500元）的生活补助和通信补贴，
每月参照公务出差标准报销 2 次差旅费。该项目的实施有利于巩固拓展脱贫攻坚成果，同时，也是转变机关作风、培养锻炼干部的有效途径。</t>
  </si>
  <si>
    <t>驻村工作队队员补助费</t>
  </si>
  <si>
    <t>1500</t>
  </si>
  <si>
    <t>元/人*月</t>
  </si>
  <si>
    <t>反映驻村工作队员补助经费。</t>
  </si>
  <si>
    <t>获补对象发放准确率</t>
  </si>
  <si>
    <t>根据考核、考勤结果准确发放补助</t>
  </si>
  <si>
    <t>驻村工作队员补助费发放及时率</t>
  </si>
  <si>
    <t>反映驻村工作队员补助费发放及时率</t>
  </si>
  <si>
    <t>驻村工作队员的生活状况改善</t>
  </si>
  <si>
    <t>反映驻村工作队员的生活状况改善</t>
  </si>
  <si>
    <t>驻村工作队员满意度</t>
  </si>
  <si>
    <t>反映驻村工作队员满意度</t>
  </si>
  <si>
    <t>“三支一扶”计划是促进高校毕业生成长成才的重要平台，是解决农村基层人才匮乏、促进青年人才健康成长的重要手段，是落实高校毕业生就业政策、全方位促进就业的重要内容。县区建立项目绩效目标，根据“三支一扶”大学生工作进展情况，及时将资金拨付到位，切实做好“三支一扶”大学生的经费保障工作。</t>
  </si>
  <si>
    <t>2024年10月我县招募的“三支一扶”大学生在岗人数</t>
  </si>
  <si>
    <t>反映招募的“三支一扶”大学生在岗人数在岗率</t>
  </si>
  <si>
    <t>“三支一扶”大学生招募计划完成率</t>
  </si>
  <si>
    <t>反映“三支一扶”大学生招募计划完成情况</t>
  </si>
  <si>
    <t>补贴资金发放准确率</t>
  </si>
  <si>
    <t>反映生活补助资金的发放准确率</t>
  </si>
  <si>
    <t>反映对政策知晓率</t>
  </si>
  <si>
    <t>通过“三支一扶”渠道补充基层人才</t>
  </si>
  <si>
    <t>反映通过“三支一扶”渠道补充基层人才率</t>
  </si>
  <si>
    <t>享受补助的“三支一扶”大学生满意度</t>
  </si>
  <si>
    <t>反映享受补助的“三支一扶”大学生满意度</t>
  </si>
  <si>
    <t>社会公众对该项目的满意度</t>
  </si>
  <si>
    <t>反映社会公众对该项目的满意度</t>
  </si>
  <si>
    <t>06表</t>
  </si>
  <si>
    <t>2026年政府性基金预算支出预算表</t>
  </si>
  <si>
    <t>单位：,元</t>
  </si>
  <si>
    <t>本年政府性基金预算支出</t>
  </si>
  <si>
    <t>备注：易门县人力资源和社会保障局2026年无政府性基金预算，该表数据为空。</t>
  </si>
  <si>
    <t>07表</t>
  </si>
  <si>
    <t>2026年政府采购预算表</t>
  </si>
  <si>
    <t>预算项目</t>
  </si>
  <si>
    <t>采购项目</t>
  </si>
  <si>
    <t>采购品目</t>
  </si>
  <si>
    <t>计量单位</t>
  </si>
  <si>
    <t>数量</t>
  </si>
  <si>
    <t>面向中小企业预留资金</t>
  </si>
  <si>
    <t>单位名称（项目名称）</t>
  </si>
  <si>
    <t>政府性基金</t>
  </si>
  <si>
    <t>国有资本经营预算资金</t>
  </si>
  <si>
    <t xml:space="preserve">        公车购置及运维费</t>
  </si>
  <si>
    <t xml:space="preserve">            公务用车车险</t>
  </si>
  <si>
    <t>公务用车保险</t>
  </si>
  <si>
    <t>C1804010201  机动车保险服务</t>
  </si>
  <si>
    <t xml:space="preserve">            车辆维修</t>
  </si>
  <si>
    <t>车辆维修</t>
  </si>
  <si>
    <t>C23120301  车辆维修和保养服务</t>
  </si>
  <si>
    <t xml:space="preserve">            公务车用油</t>
  </si>
  <si>
    <t>公务车车辆加油</t>
  </si>
  <si>
    <t>C23120302  车辆加油、添加燃料服务</t>
  </si>
  <si>
    <t xml:space="preserve">        劳动人事争议仲裁案件补助经费</t>
  </si>
  <si>
    <t>法律咨询服务费</t>
  </si>
  <si>
    <t xml:space="preserve">            法律咨询服务费</t>
  </si>
  <si>
    <t>C20030300  法律咨询服务</t>
  </si>
  <si>
    <t xml:space="preserve">        一般公用经费</t>
  </si>
  <si>
    <t xml:space="preserve">            复印纸</t>
  </si>
  <si>
    <t xml:space="preserve">  复印纸</t>
  </si>
  <si>
    <t>A05040101  复印纸</t>
  </si>
  <si>
    <t xml:space="preserve">            办公用纸采购</t>
  </si>
  <si>
    <t xml:space="preserve"> 办公用纸采购</t>
  </si>
  <si>
    <t xml:space="preserve">            办公电脑</t>
  </si>
  <si>
    <t>办公电脑</t>
  </si>
  <si>
    <t>A02010105  台式计算机</t>
  </si>
  <si>
    <t>台</t>
  </si>
  <si>
    <t xml:space="preserve">            采购打印复印纸</t>
  </si>
  <si>
    <t>采购打印复印纸</t>
  </si>
  <si>
    <t>08表</t>
  </si>
  <si>
    <t>2026年政府购买服务预算表</t>
  </si>
  <si>
    <t>政府购买服务项目</t>
  </si>
  <si>
    <t>政府购买服务指导性目录代码</t>
  </si>
  <si>
    <t>所属服务类别</t>
  </si>
  <si>
    <t>所属服务领域</t>
  </si>
  <si>
    <t>购买服务内容简述</t>
  </si>
  <si>
    <t>政府购买服务内容</t>
  </si>
  <si>
    <t>B1101 维修保养服务</t>
  </si>
  <si>
    <t>B 政府履职辅助性服务</t>
  </si>
  <si>
    <t>216 商业服务业等支出</t>
  </si>
  <si>
    <t>车辆维修和保养</t>
  </si>
  <si>
    <t>2026年公务用车保险</t>
  </si>
  <si>
    <t>机动车车险</t>
  </si>
  <si>
    <t>公务用车车辆加油</t>
  </si>
  <si>
    <t>B1107 其他适合通过市场化方式提供的后勤服务</t>
  </si>
  <si>
    <t>车辆用油</t>
  </si>
  <si>
    <t>B0101 法律顾问服务</t>
  </si>
  <si>
    <t>208 社会保障和就业支出</t>
  </si>
  <si>
    <t>履行法律顾问职责，为我方依法行政和业务活动提供法律帮助，维护我方合法权益</t>
  </si>
  <si>
    <t>09-1表</t>
  </si>
  <si>
    <t>2026年对下转移支付预算表</t>
  </si>
  <si>
    <t>单位名称（项目）</t>
  </si>
  <si>
    <t>地区</t>
  </si>
  <si>
    <t>龙泉街道</t>
  </si>
  <si>
    <t>六街街道</t>
  </si>
  <si>
    <t>绿汁镇</t>
  </si>
  <si>
    <t>铜厂乡</t>
  </si>
  <si>
    <t>十街乡</t>
  </si>
  <si>
    <t>小街乡</t>
  </si>
  <si>
    <t>浦贝乡</t>
  </si>
  <si>
    <t>备注：易门县人力资源和社会保障局（本级）2026年无对下转移支付资金，该表数据为空。</t>
  </si>
  <si>
    <t>09-2表</t>
  </si>
  <si>
    <t>2026年对下转移支付绩效目标表</t>
  </si>
  <si>
    <t>备注：易门县人力资源和社会保障局2026年无对下转移支付资金，该表数据为空。</t>
  </si>
  <si>
    <t>10表</t>
  </si>
  <si>
    <t>2026年新增资产配置表</t>
  </si>
  <si>
    <t>资产类别</t>
  </si>
  <si>
    <t>资产分类代码.名称</t>
  </si>
  <si>
    <t>资产名称</t>
  </si>
  <si>
    <t>财政部门批复数（元）</t>
  </si>
  <si>
    <t>单价</t>
  </si>
  <si>
    <t>金额</t>
  </si>
  <si>
    <t>备注：易门县人力资源和社会保障局2026年无新增资产配置，该表数据为空。</t>
  </si>
  <si>
    <t>11表</t>
  </si>
  <si>
    <t>2026年上级补助项目支出预算表</t>
  </si>
  <si>
    <t>经济科目部门</t>
  </si>
  <si>
    <t>经济科目名称</t>
  </si>
  <si>
    <t>上级补助</t>
  </si>
  <si>
    <t>备注：易门县人力资源和社会保障局2026年无上级补助项目支出资金，该表数据为空。</t>
  </si>
  <si>
    <t>12表</t>
  </si>
  <si>
    <t>2026年部门项目中期规划预算表</t>
  </si>
  <si>
    <t>项目级次</t>
  </si>
  <si>
    <t xml:space="preserve">  易门县人力资源和社会保障局</t>
  </si>
  <si>
    <t>工资福利决策支持系统运行维护专项资金</t>
  </si>
  <si>
    <t>本级</t>
  </si>
  <si>
    <t>金融社会保障卡综合运用系统运行维护专项资金</t>
  </si>
  <si>
    <t>事业单位公开招聘工作经费</t>
  </si>
  <si>
    <t>企业失业困难职工春节慰问经费</t>
  </si>
  <si>
    <t>事业单位新进人员初聘培训经费</t>
  </si>
  <si>
    <t>311专项业务类</t>
  </si>
  <si>
    <t>社会保险基金监督举报奖励经费</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</si>
</sst>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0.00;\-#,##0.00;;@"/>
    <numFmt numFmtId="178" formatCode="yyyy/mm/dd\ hh:mm:ss"/>
    <numFmt numFmtId="179" formatCode="#,##0;\-#,##0;;@"/>
    <numFmt numFmtId="180" formatCode="yyyy/mm/dd"/>
    <numFmt numFmtId="181" formatCode="0.00_ "/>
  </numFmts>
  <fonts count="40">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宋体"/>
      <charset val="1"/>
    </font>
    <font>
      <sz val="9"/>
      <color rgb="FF000000"/>
      <name val="宋体"/>
      <charset val="1"/>
    </font>
    <font>
      <sz val="9"/>
      <name val="SimSun"/>
      <charset val="134"/>
    </font>
    <font>
      <sz val="10.5"/>
      <name val="宋体"/>
      <charset val="134"/>
    </font>
    <font>
      <sz val="11"/>
      <name val="宋体"/>
      <charset val="134"/>
    </font>
    <font>
      <sz val="27"/>
      <name val="宋体"/>
      <charset val="134"/>
    </font>
    <font>
      <sz val="27"/>
      <name val="Calibri"/>
      <charset val="134"/>
    </font>
    <font>
      <sz val="9"/>
      <color rgb="FF000000"/>
      <name val="宋体"/>
      <charset val="134"/>
      <scheme val="minor"/>
    </font>
    <font>
      <b/>
      <sz val="9"/>
      <name val="宋体"/>
      <charset val="134"/>
    </font>
    <font>
      <sz val="27"/>
      <name val="Times New Roman"/>
      <charset val="134"/>
    </font>
    <font>
      <sz val="11"/>
      <color theme="1"/>
      <name val="宋体"/>
      <charset val="134"/>
      <scheme val="minor"/>
    </font>
    <font>
      <sz val="10"/>
      <color rgb="FF000000"/>
      <name val="宋体"/>
      <charset val="134"/>
      <scheme val="minor"/>
    </font>
    <font>
      <b/>
      <sz val="11"/>
      <name val="宋体"/>
      <charset val="134"/>
    </font>
    <font>
      <b/>
      <sz val="10.5"/>
      <name val="宋体"/>
      <charset val="134"/>
    </font>
    <font>
      <sz val="26"/>
      <name val="SimSun"/>
      <charset val="134"/>
    </font>
    <font>
      <sz val="11"/>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style="thin">
        <color auto="1"/>
      </left>
      <right style="thin">
        <color rgb="FF000000"/>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15"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2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178" fontId="2" fillId="0" borderId="1">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15"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180" fontId="2" fillId="0" borderId="1">
      <alignment horizontal="right" vertical="center"/>
    </xf>
    <xf numFmtId="0" fontId="26" fillId="0" borderId="0" applyNumberFormat="0" applyFill="0" applyBorder="0" applyAlignment="0" applyProtection="0">
      <alignment vertical="center"/>
    </xf>
    <xf numFmtId="0" fontId="15" fillId="7" borderId="27"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8" applyNumberFormat="0" applyFill="0" applyAlignment="0" applyProtection="0">
      <alignment vertical="center"/>
    </xf>
    <xf numFmtId="0" fontId="32" fillId="0" borderId="28" applyNumberFormat="0" applyFill="0" applyAlignment="0" applyProtection="0">
      <alignment vertical="center"/>
    </xf>
    <xf numFmtId="0" fontId="24" fillId="9" borderId="0" applyNumberFormat="0" applyBorder="0" applyAlignment="0" applyProtection="0">
      <alignment vertical="center"/>
    </xf>
    <xf numFmtId="0" fontId="27" fillId="0" borderId="29" applyNumberFormat="0" applyFill="0" applyAlignment="0" applyProtection="0">
      <alignment vertical="center"/>
    </xf>
    <xf numFmtId="0" fontId="24" fillId="10" borderId="0" applyNumberFormat="0" applyBorder="0" applyAlignment="0" applyProtection="0">
      <alignment vertical="center"/>
    </xf>
    <xf numFmtId="0" fontId="33" fillId="11" borderId="30" applyNumberFormat="0" applyAlignment="0" applyProtection="0">
      <alignment vertical="center"/>
    </xf>
    <xf numFmtId="0" fontId="34" fillId="11" borderId="26" applyNumberFormat="0" applyAlignment="0" applyProtection="0">
      <alignment vertical="center"/>
    </xf>
    <xf numFmtId="0" fontId="35" fillId="12" borderId="31"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32" applyNumberFormat="0" applyFill="0" applyAlignment="0" applyProtection="0">
      <alignment vertical="center"/>
    </xf>
    <xf numFmtId="0" fontId="37" fillId="0" borderId="33"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2" fillId="0" borderId="1">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7" fontId="2" fillId="0" borderId="1">
      <alignment horizontal="right" vertical="center"/>
    </xf>
    <xf numFmtId="49" fontId="2" fillId="0" borderId="1">
      <alignment horizontal="left" vertical="center" wrapText="1"/>
    </xf>
    <xf numFmtId="177" fontId="2" fillId="0" borderId="1">
      <alignment horizontal="right" vertical="center"/>
    </xf>
    <xf numFmtId="176" fontId="2" fillId="0" borderId="1">
      <alignment horizontal="right" vertical="center"/>
    </xf>
    <xf numFmtId="179" fontId="2" fillId="0" borderId="1">
      <alignment horizontal="right" vertical="center"/>
    </xf>
    <xf numFmtId="0" fontId="2" fillId="0" borderId="0">
      <alignment vertical="top"/>
      <protection locked="0"/>
    </xf>
  </cellStyleXfs>
  <cellXfs count="22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57" applyFont="1" applyFill="1" applyBorder="1" applyAlignment="1" applyProtection="1">
      <alignment horizontal="left" vertical="center"/>
      <protection locked="0"/>
    </xf>
    <xf numFmtId="0" fontId="5" fillId="0" borderId="3" xfId="57" applyFont="1" applyFill="1" applyBorder="1" applyAlignment="1" applyProtection="1">
      <alignment vertical="top"/>
      <protection locked="0"/>
    </xf>
    <xf numFmtId="0" fontId="5" fillId="0" borderId="1" xfId="57" applyFont="1" applyFill="1" applyBorder="1" applyAlignment="1" applyProtection="1">
      <alignment vertical="top" wrapText="1"/>
      <protection locked="0"/>
    </xf>
    <xf numFmtId="0" fontId="5" fillId="0" borderId="1" xfId="57" applyFont="1" applyFill="1" applyBorder="1" applyAlignment="1" applyProtection="1">
      <alignment vertical="top"/>
      <protection locked="0"/>
    </xf>
    <xf numFmtId="4" fontId="5" fillId="0" borderId="4" xfId="57" applyNumberFormat="1" applyFont="1" applyFill="1" applyBorder="1" applyAlignment="1" applyProtection="1">
      <alignment horizontal="right" vertical="center"/>
      <protection locked="0"/>
    </xf>
    <xf numFmtId="0" fontId="5" fillId="0" borderId="4" xfId="57" applyFont="1" applyFill="1" applyBorder="1" applyAlignment="1" applyProtection="1">
      <alignment horizontal="left" vertical="center"/>
      <protection locked="0"/>
    </xf>
    <xf numFmtId="0" fontId="5" fillId="0" borderId="4" xfId="57" applyFont="1" applyFill="1" applyBorder="1" applyAlignment="1" applyProtection="1">
      <alignment horizontal="left" vertical="center" wrapText="1"/>
      <protection locked="0"/>
    </xf>
    <xf numFmtId="0" fontId="0" fillId="0" borderId="5" xfId="0" applyFont="1" applyBorder="1">
      <alignment vertical="top"/>
    </xf>
    <xf numFmtId="4" fontId="5" fillId="0" borderId="6" xfId="57" applyNumberFormat="1" applyFont="1" applyFill="1" applyBorder="1" applyAlignment="1" applyProtection="1">
      <alignment horizontal="right" vertical="center"/>
      <protection locked="0"/>
    </xf>
    <xf numFmtId="0" fontId="0" fillId="0" borderId="7" xfId="0" applyFont="1" applyBorder="1">
      <alignment vertical="top"/>
    </xf>
    <xf numFmtId="4" fontId="5" fillId="0" borderId="8" xfId="57" applyNumberFormat="1" applyFont="1" applyFill="1" applyBorder="1" applyAlignment="1" applyProtection="1">
      <alignment horizontal="right" vertical="center"/>
      <protection locked="0"/>
    </xf>
    <xf numFmtId="0" fontId="2" fillId="0" borderId="6" xfId="0" applyFont="1" applyFill="1" applyBorder="1" applyAlignment="1">
      <alignment horizontal="left" vertical="center" wrapText="1"/>
    </xf>
    <xf numFmtId="181" fontId="6" fillId="0" borderId="4" xfId="57" applyNumberFormat="1" applyFont="1" applyFill="1" applyBorder="1" applyAlignment="1" applyProtection="1">
      <alignment horizontal="right" vertical="center"/>
      <protection locked="0"/>
    </xf>
    <xf numFmtId="0" fontId="0" fillId="0" borderId="9" xfId="0" applyFont="1" applyBorder="1">
      <alignment vertical="top"/>
    </xf>
    <xf numFmtId="181" fontId="6" fillId="0" borderId="10" xfId="57" applyNumberFormat="1" applyFont="1" applyFill="1" applyBorder="1" applyAlignment="1" applyProtection="1">
      <alignment horizontal="right" vertical="center"/>
      <protection locked="0"/>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177" fontId="7" fillId="0" borderId="1" xfId="0" applyNumberFormat="1" applyFont="1" applyBorder="1" applyAlignment="1">
      <alignment horizontal="right" vertical="center"/>
    </xf>
    <xf numFmtId="0" fontId="5" fillId="0" borderId="11" xfId="57" applyFont="1" applyFill="1" applyBorder="1" applyAlignment="1" applyProtection="1">
      <alignment horizontal="center" vertical="center"/>
      <protection locked="0"/>
    </xf>
    <xf numFmtId="0" fontId="5" fillId="0" borderId="12" xfId="57" applyFont="1" applyFill="1" applyBorder="1" applyAlignment="1" applyProtection="1">
      <alignment horizontal="center" vertical="center"/>
      <protection locked="0"/>
    </xf>
    <xf numFmtId="0" fontId="5" fillId="0" borderId="12" xfId="57" applyFont="1" applyFill="1" applyBorder="1" applyAlignment="1" applyProtection="1">
      <alignment horizontal="center" vertical="center" wrapText="1"/>
      <protection locked="0"/>
    </xf>
    <xf numFmtId="0" fontId="5" fillId="0" borderId="4" xfId="57"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7"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2" fillId="0" borderId="1" xfId="53" applyNumberFormat="1" applyFont="1" applyBorder="1" applyAlignment="1">
      <alignment horizontal="left" vertical="center" wrapText="1" indent="1"/>
    </xf>
    <xf numFmtId="49" fontId="10" fillId="0" borderId="0" xfId="53" applyNumberFormat="1" applyFont="1" applyBorder="1" applyAlignment="1">
      <alignment horizontal="center" vertical="center" wrapText="1"/>
    </xf>
    <xf numFmtId="0" fontId="11"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8" fillId="0" borderId="1" xfId="53" applyNumberFormat="1" applyFont="1" applyBorder="1" applyAlignment="1">
      <alignment horizontal="center" vertical="center" wrapText="1"/>
    </xf>
    <xf numFmtId="179" fontId="2" fillId="0" borderId="1" xfId="56" applyNumberFormat="1" applyFont="1" applyBorder="1" applyAlignment="1">
      <alignment horizontal="center" vertical="center" wrapText="1"/>
    </xf>
    <xf numFmtId="49" fontId="2" fillId="0" borderId="1" xfId="53" applyNumberFormat="1" applyFont="1" applyFill="1" applyBorder="1" applyAlignment="1">
      <alignment horizontal="left" vertical="center" wrapText="1"/>
    </xf>
    <xf numFmtId="49" fontId="2" fillId="0" borderId="1" xfId="53" applyNumberFormat="1" applyFont="1" applyFill="1" applyBorder="1" applyAlignment="1">
      <alignment horizontal="center" vertical="center" wrapText="1"/>
    </xf>
    <xf numFmtId="177" fontId="2" fillId="0" borderId="1" xfId="0" applyNumberFormat="1" applyFont="1" applyFill="1" applyBorder="1" applyAlignment="1">
      <alignment horizontal="right" vertical="center" wrapText="1"/>
    </xf>
    <xf numFmtId="49" fontId="2" fillId="0" borderId="10" xfId="53" applyFont="1" applyBorder="1">
      <alignment horizontal="left" vertical="center" wrapText="1"/>
    </xf>
    <xf numFmtId="177" fontId="2" fillId="0" borderId="1" xfId="54" applyAlignment="1">
      <alignment horizontal="right" vertical="center" wrapText="1"/>
    </xf>
    <xf numFmtId="49" fontId="2" fillId="0" borderId="1" xfId="53" applyFont="1">
      <alignment horizontal="left" vertical="center" wrapText="1"/>
    </xf>
    <xf numFmtId="49" fontId="2" fillId="0" borderId="13" xfId="53" applyNumberFormat="1" applyFont="1" applyFill="1" applyBorder="1" applyAlignment="1">
      <alignment horizontal="left" vertical="center" wrapText="1"/>
    </xf>
    <xf numFmtId="177" fontId="2" fillId="0" borderId="13" xfId="0" applyNumberFormat="1" applyFont="1" applyFill="1" applyBorder="1" applyAlignment="1">
      <alignment horizontal="right" vertical="center" wrapText="1"/>
    </xf>
    <xf numFmtId="177" fontId="2" fillId="0" borderId="13" xfId="54" applyBorder="1" applyAlignment="1">
      <alignment horizontal="right" vertical="center" wrapText="1"/>
    </xf>
    <xf numFmtId="49" fontId="2" fillId="0" borderId="8" xfId="0" applyNumberFormat="1" applyFont="1" applyFill="1" applyBorder="1" applyAlignment="1">
      <alignment horizontal="left" vertical="center" wrapText="1"/>
    </xf>
    <xf numFmtId="0" fontId="12" fillId="0" borderId="8" xfId="0" applyFont="1" applyBorder="1">
      <alignment vertical="top"/>
    </xf>
    <xf numFmtId="49" fontId="2" fillId="0" borderId="14" xfId="53" applyFont="1" applyBorder="1">
      <alignment horizontal="left" vertical="center" wrapText="1"/>
    </xf>
    <xf numFmtId="177" fontId="2" fillId="0" borderId="2" xfId="0" applyNumberFormat="1" applyFont="1" applyFill="1" applyBorder="1" applyAlignment="1">
      <alignment horizontal="right" vertical="center" wrapText="1"/>
    </xf>
    <xf numFmtId="0" fontId="12" fillId="0" borderId="15" xfId="0" applyFont="1" applyBorder="1">
      <alignment vertical="top"/>
    </xf>
    <xf numFmtId="49" fontId="2" fillId="0" borderId="15" xfId="53" applyFont="1" applyBorder="1">
      <alignment horizontal="left" vertical="center" wrapText="1"/>
    </xf>
    <xf numFmtId="49" fontId="2" fillId="0" borderId="13" xfId="53" applyFont="1" applyBorder="1">
      <alignment horizontal="left" vertical="center" wrapText="1"/>
    </xf>
    <xf numFmtId="0" fontId="12" fillId="0" borderId="8" xfId="0" applyFont="1" applyBorder="1" applyAlignment="1">
      <alignment horizontal="center" vertical="top"/>
    </xf>
    <xf numFmtId="179" fontId="8" fillId="0" borderId="1" xfId="56" applyNumberFormat="1" applyFont="1" applyBorder="1" applyAlignment="1">
      <alignment horizontal="center" vertical="center" wrapText="1"/>
    </xf>
    <xf numFmtId="0" fontId="12" fillId="0" borderId="6" xfId="0" applyFont="1" applyBorder="1">
      <alignment vertical="top"/>
    </xf>
    <xf numFmtId="177" fontId="2" fillId="0" borderId="2" xfId="54" applyBorder="1" applyAlignment="1">
      <alignment horizontal="right" vertical="center" wrapText="1"/>
    </xf>
    <xf numFmtId="49" fontId="13" fillId="0" borderId="0" xfId="53" applyNumberFormat="1" applyFont="1" applyBorder="1" applyAlignment="1">
      <alignment horizontal="right" vertical="center" wrapText="1"/>
    </xf>
    <xf numFmtId="0" fontId="0" fillId="0" borderId="16" xfId="0" applyFont="1" applyFill="1" applyBorder="1" applyAlignment="1">
      <alignment horizontal="center" vertical="center"/>
    </xf>
    <xf numFmtId="177" fontId="2" fillId="0" borderId="1" xfId="53" applyNumberFormat="1" applyFont="1" applyFill="1" applyBorder="1" applyAlignment="1">
      <alignment horizontal="right" vertical="center" wrapText="1"/>
    </xf>
    <xf numFmtId="177" fontId="2" fillId="0" borderId="1" xfId="53" applyNumberFormat="1" applyFont="1" applyBorder="1" applyAlignment="1">
      <alignment horizontal="right" vertical="center" wrapText="1"/>
    </xf>
    <xf numFmtId="177" fontId="2" fillId="0" borderId="1" xfId="53"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49" fontId="14" fillId="0" borderId="0" xfId="53" applyNumberFormat="1" applyFont="1" applyBorder="1" applyAlignment="1">
      <alignment horizontal="center" vertical="center" wrapText="1"/>
    </xf>
    <xf numFmtId="179" fontId="4" fillId="0" borderId="1" xfId="56" applyNumberFormat="1" applyFont="1" applyBorder="1" applyAlignment="1">
      <alignment horizontal="center" vertical="center" wrapText="1"/>
    </xf>
    <xf numFmtId="0" fontId="0" fillId="0" borderId="6" xfId="0" applyFont="1" applyBorder="1">
      <alignment vertical="top"/>
    </xf>
    <xf numFmtId="0" fontId="0" fillId="0" borderId="8" xfId="0" applyFont="1" applyBorder="1">
      <alignment vertical="top"/>
    </xf>
    <xf numFmtId="0" fontId="0" fillId="0" borderId="15" xfId="0" applyFont="1" applyBorder="1">
      <alignment vertical="top"/>
    </xf>
    <xf numFmtId="181" fontId="0" fillId="0" borderId="8" xfId="0" applyNumberFormat="1" applyFont="1" applyBorder="1">
      <alignment vertical="top"/>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xf>
    <xf numFmtId="0" fontId="0" fillId="0" borderId="0" xfId="0" applyFont="1" applyAlignment="1">
      <alignment horizontal="center" vertical="top"/>
    </xf>
    <xf numFmtId="49" fontId="8" fillId="0" borderId="8" xfId="53" applyNumberFormat="1" applyFont="1" applyBorder="1" applyAlignment="1">
      <alignment horizontal="center" vertical="center" wrapText="1"/>
    </xf>
    <xf numFmtId="49" fontId="8" fillId="0" borderId="20" xfId="53" applyNumberFormat="1" applyFont="1" applyBorder="1" applyAlignment="1">
      <alignment horizontal="center" vertical="center" wrapText="1"/>
    </xf>
    <xf numFmtId="179" fontId="2" fillId="0" borderId="8" xfId="56" applyNumberFormat="1" applyFont="1" applyBorder="1" applyAlignment="1">
      <alignment horizontal="center" vertical="center" wrapText="1"/>
    </xf>
    <xf numFmtId="179" fontId="2" fillId="0" borderId="20" xfId="56" applyNumberFormat="1" applyFont="1" applyBorder="1" applyAlignment="1">
      <alignment horizontal="center" vertical="center" wrapText="1"/>
    </xf>
    <xf numFmtId="0" fontId="0" fillId="0" borderId="0" xfId="0" applyFont="1" applyFill="1" applyAlignment="1">
      <alignment vertical="top" wrapText="1"/>
    </xf>
    <xf numFmtId="0" fontId="0" fillId="0" borderId="21" xfId="0" applyFont="1" applyBorder="1">
      <alignment vertical="top"/>
    </xf>
    <xf numFmtId="0" fontId="0" fillId="0" borderId="0" xfId="0" applyFont="1" applyFill="1" applyAlignment="1">
      <alignment vertical="top"/>
    </xf>
    <xf numFmtId="49" fontId="2" fillId="0" borderId="14" xfId="53" applyNumberFormat="1" applyFont="1" applyBorder="1" applyAlignment="1">
      <alignment horizontal="left" vertical="center" wrapText="1" indent="1"/>
    </xf>
    <xf numFmtId="0" fontId="12" fillId="0" borderId="21" xfId="0" applyFont="1" applyBorder="1" applyAlignment="1">
      <alignment vertical="center" wrapText="1"/>
    </xf>
    <xf numFmtId="49" fontId="2" fillId="0" borderId="14" xfId="53" applyNumberFormat="1" applyFont="1" applyBorder="1" applyAlignment="1">
      <alignment horizontal="left" vertical="center" wrapText="1"/>
    </xf>
    <xf numFmtId="0" fontId="12" fillId="0" borderId="21" xfId="0" applyFont="1" applyBorder="1">
      <alignment vertical="top"/>
    </xf>
    <xf numFmtId="177" fontId="2" fillId="0" borderId="1" xfId="0" applyNumberFormat="1" applyFont="1" applyFill="1" applyBorder="1" applyAlignment="1">
      <alignment horizontal="left" vertical="center" wrapText="1"/>
    </xf>
    <xf numFmtId="177" fontId="2" fillId="0" borderId="1" xfId="53" applyNumberFormat="1" applyFont="1" applyBorder="1">
      <alignment horizontal="left" vertical="center" wrapText="1"/>
    </xf>
    <xf numFmtId="177" fontId="2" fillId="0" borderId="1" xfId="54" applyNumberFormat="1" applyFont="1" applyBorder="1" applyAlignment="1">
      <alignment horizontal="center" vertical="center" wrapText="1"/>
    </xf>
    <xf numFmtId="49" fontId="2" fillId="0" borderId="21" xfId="53" applyNumberFormat="1" applyFont="1" applyFill="1" applyBorder="1" applyAlignment="1">
      <alignment horizontal="left" vertical="center" wrapText="1"/>
    </xf>
    <xf numFmtId="0" fontId="12" fillId="0" borderId="21" xfId="0" applyFont="1" applyBorder="1" applyAlignment="1">
      <alignment vertical="top" wrapText="1"/>
    </xf>
    <xf numFmtId="177" fontId="1" fillId="0" borderId="1" xfId="0" applyNumberFormat="1" applyFont="1" applyFill="1" applyBorder="1" applyAlignment="1">
      <alignment horizontal="left" vertical="center" wrapText="1"/>
    </xf>
    <xf numFmtId="49" fontId="1" fillId="0" borderId="1" xfId="53" applyFont="1">
      <alignment horizontal="left" vertical="center" wrapText="1"/>
    </xf>
    <xf numFmtId="0" fontId="0" fillId="0" borderId="21" xfId="0" applyFont="1" applyBorder="1" applyAlignment="1">
      <alignment vertical="top" wrapText="1"/>
    </xf>
    <xf numFmtId="49" fontId="2" fillId="0" borderId="1" xfId="53" applyNumberFormat="1" applyFont="1" applyBorder="1" applyAlignment="1">
      <alignment horizontal="left" vertical="center" wrapText="1"/>
    </xf>
    <xf numFmtId="177" fontId="2" fillId="0" borderId="1" xfId="53" applyNumberFormat="1" applyFont="1" applyBorder="1" applyAlignment="1">
      <alignment horizontal="left" vertical="center" wrapText="1"/>
    </xf>
    <xf numFmtId="0" fontId="15" fillId="0" borderId="0" xfId="0" applyFont="1" applyFill="1" applyAlignment="1">
      <alignment vertical="top"/>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2" fillId="0" borderId="6" xfId="0" applyFont="1" applyFill="1" applyBorder="1" applyAlignment="1">
      <alignment vertical="center" wrapText="1"/>
    </xf>
    <xf numFmtId="0" fontId="2" fillId="0" borderId="7" xfId="0" applyFont="1" applyFill="1" applyBorder="1" applyAlignment="1">
      <alignment horizontal="left" vertical="center" wrapText="1"/>
    </xf>
    <xf numFmtId="0" fontId="12" fillId="0" borderId="8" xfId="0" applyFont="1" applyFill="1" applyBorder="1" applyAlignment="1">
      <alignment vertical="center" wrapText="1"/>
    </xf>
    <xf numFmtId="0" fontId="2" fillId="0" borderId="8" xfId="0" applyFont="1" applyFill="1" applyBorder="1" applyAlignment="1">
      <alignment horizontal="left" vertical="center" wrapText="1"/>
    </xf>
    <xf numFmtId="49" fontId="2" fillId="0" borderId="21" xfId="53" applyBorder="1" applyAlignment="1">
      <alignment horizontal="center" vertical="center" wrapText="1"/>
    </xf>
    <xf numFmtId="49" fontId="2" fillId="0" borderId="22" xfId="53" applyBorder="1" applyAlignment="1">
      <alignment horizontal="center" vertical="center" wrapText="1"/>
    </xf>
    <xf numFmtId="49" fontId="2" fillId="0" borderId="7" xfId="53" applyBorder="1" applyAlignment="1">
      <alignment horizontal="center" vertical="center" wrapText="1"/>
    </xf>
    <xf numFmtId="0" fontId="9" fillId="0" borderId="0" xfId="0" applyFont="1" applyAlignment="1"/>
    <xf numFmtId="177" fontId="2" fillId="0" borderId="23" xfId="54" applyBorder="1">
      <alignment horizontal="right" vertical="center"/>
    </xf>
    <xf numFmtId="177" fontId="2" fillId="0" borderId="1" xfId="54">
      <alignment horizontal="right" vertical="center"/>
    </xf>
    <xf numFmtId="177" fontId="2" fillId="0" borderId="14" xfId="54" applyBorder="1">
      <alignment horizontal="right" vertical="center"/>
    </xf>
    <xf numFmtId="0" fontId="15" fillId="0" borderId="6" xfId="0" applyFont="1" applyFill="1" applyBorder="1" applyAlignment="1">
      <alignment vertical="top"/>
    </xf>
    <xf numFmtId="177" fontId="2" fillId="0" borderId="21" xfId="54" applyBorder="1">
      <alignment horizontal="right" vertical="center"/>
    </xf>
    <xf numFmtId="0" fontId="15" fillId="0" borderId="8" xfId="0" applyFont="1" applyFill="1" applyBorder="1" applyAlignment="1">
      <alignment vertical="top"/>
    </xf>
    <xf numFmtId="177" fontId="2" fillId="0" borderId="1" xfId="0" applyNumberFormat="1" applyFont="1" applyFill="1" applyBorder="1" applyAlignment="1">
      <alignment horizontal="right" vertical="center"/>
    </xf>
    <xf numFmtId="177" fontId="2" fillId="0" borderId="21" xfId="0" applyNumberFormat="1" applyFont="1" applyFill="1" applyBorder="1" applyAlignment="1">
      <alignment horizontal="right" vertical="center"/>
    </xf>
    <xf numFmtId="177" fontId="2" fillId="0" borderId="14" xfId="0" applyNumberFormat="1" applyFont="1" applyFill="1" applyBorder="1" applyAlignment="1">
      <alignment horizontal="right" vertical="center"/>
    </xf>
    <xf numFmtId="0" fontId="16" fillId="0" borderId="0" xfId="0" applyFont="1" applyFill="1" applyAlignment="1">
      <alignment horizontal="center"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9"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left" vertical="top" wrapText="1"/>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2" fillId="0" borderId="0" xfId="0" applyFont="1" applyFill="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8"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8" xfId="0" applyFont="1" applyFill="1" applyBorder="1" applyAlignment="1">
      <alignment horizontal="right" vertical="center"/>
    </xf>
    <xf numFmtId="177" fontId="1" fillId="0" borderId="8" xfId="54" applyNumberFormat="1" applyFont="1" applyFill="1" applyBorder="1" applyAlignment="1">
      <alignment horizontal="right" vertical="center"/>
    </xf>
    <xf numFmtId="177" fontId="1" fillId="0" borderId="8" xfId="54" applyNumberFormat="1" applyFont="1" applyFill="1" applyBorder="1" applyAlignment="1">
      <alignment horizontal="center" vertical="center"/>
    </xf>
    <xf numFmtId="49" fontId="1" fillId="0" borderId="21" xfId="53" applyFont="1" applyFill="1" applyBorder="1" applyAlignment="1">
      <alignment horizontal="center" vertical="center" wrapText="1"/>
    </xf>
    <xf numFmtId="49" fontId="1" fillId="0" borderId="22" xfId="53" applyFont="1" applyFill="1" applyBorder="1" applyAlignment="1">
      <alignment horizontal="center" vertical="center" wrapText="1"/>
    </xf>
    <xf numFmtId="49" fontId="1" fillId="0" borderId="7" xfId="53" applyFont="1" applyFill="1" applyBorder="1" applyAlignment="1">
      <alignment horizontal="center" vertical="center" wrapText="1"/>
    </xf>
    <xf numFmtId="177" fontId="1" fillId="0" borderId="8" xfId="0" applyNumberFormat="1" applyFont="1" applyFill="1" applyBorder="1" applyAlignment="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21" xfId="0" applyFont="1" applyBorder="1" applyAlignment="1">
      <alignment horizontal="center" vertical="center"/>
    </xf>
    <xf numFmtId="0" fontId="0" fillId="0" borderId="25" xfId="0" applyFont="1" applyBorder="1" applyAlignment="1">
      <alignment horizontal="center" vertical="center"/>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177"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left" vertical="center"/>
    </xf>
    <xf numFmtId="0" fontId="0" fillId="0" borderId="0" xfId="0" applyFont="1" applyFill="1">
      <alignment vertical="top"/>
    </xf>
    <xf numFmtId="0" fontId="0" fillId="0" borderId="0" xfId="0" applyFont="1" applyFill="1">
      <alignment vertical="top"/>
    </xf>
    <xf numFmtId="0" fontId="1" fillId="0" borderId="0" xfId="0" applyFont="1" applyFill="1" applyAlignment="1"/>
    <xf numFmtId="0" fontId="2" fillId="0" borderId="0" xfId="0" applyFont="1" applyFill="1" applyAlignment="1">
      <alignment horizontal="center" vertical="center" wrapText="1"/>
    </xf>
    <xf numFmtId="0" fontId="2" fillId="0" borderId="1" xfId="0" applyFont="1" applyFill="1" applyBorder="1" applyAlignment="1">
      <alignment horizontal="left" vertical="center" wrapText="1"/>
    </xf>
    <xf numFmtId="177" fontId="2" fillId="0" borderId="1" xfId="54" applyNumberFormat="1" applyFont="1" applyFill="1" applyBorder="1">
      <alignment horizontal="right" vertical="center"/>
    </xf>
    <xf numFmtId="177" fontId="1" fillId="0" borderId="5" xfId="54" applyFont="1" applyFill="1" applyBorder="1">
      <alignment horizontal="right" vertical="center"/>
    </xf>
    <xf numFmtId="177" fontId="1" fillId="0" borderId="6" xfId="54" applyFont="1" applyFill="1" applyBorder="1">
      <alignment horizontal="right" vertical="center"/>
    </xf>
    <xf numFmtId="0" fontId="2" fillId="0" borderId="1" xfId="0" applyFont="1" applyFill="1" applyBorder="1" applyAlignment="1">
      <alignment horizontal="left" vertical="center" wrapText="1" indent="1"/>
    </xf>
    <xf numFmtId="177" fontId="1" fillId="0" borderId="7" xfId="54" applyFont="1" applyFill="1" applyBorder="1">
      <alignment horizontal="right" vertical="center"/>
    </xf>
    <xf numFmtId="177" fontId="1" fillId="0" borderId="8" xfId="54" applyFont="1" applyBorder="1">
      <alignment horizontal="right" vertical="center"/>
    </xf>
    <xf numFmtId="0" fontId="2" fillId="0" borderId="1" xfId="0" applyFont="1" applyFill="1" applyBorder="1" applyAlignment="1">
      <alignment horizontal="left" vertical="center" wrapText="1" indent="2"/>
    </xf>
    <xf numFmtId="177" fontId="1" fillId="0" borderId="8" xfId="54" applyFont="1" applyFill="1" applyBorder="1">
      <alignment horizontal="right" vertical="center"/>
    </xf>
    <xf numFmtId="0" fontId="0" fillId="0" borderId="8" xfId="0" applyFont="1" applyFill="1" applyBorder="1">
      <alignment vertical="top"/>
    </xf>
    <xf numFmtId="0" fontId="2" fillId="0" borderId="1" xfId="0" applyFont="1" applyFill="1" applyBorder="1" applyAlignment="1">
      <alignment horizontal="center" vertical="center" wrapText="1"/>
    </xf>
    <xf numFmtId="0" fontId="9" fillId="0" borderId="0" xfId="57" applyFont="1" applyFill="1" applyBorder="1" applyAlignment="1" applyProtection="1">
      <alignment vertical="top"/>
      <protection locked="0"/>
    </xf>
    <xf numFmtId="0" fontId="2" fillId="0" borderId="0" xfId="57" applyFont="1" applyFill="1" applyBorder="1" applyAlignment="1" applyProtection="1">
      <alignment vertical="top"/>
      <protection locked="0"/>
    </xf>
    <xf numFmtId="0" fontId="17" fillId="0" borderId="0" xfId="0" applyFont="1" applyAlignment="1">
      <alignment horizontal="center" vertical="center"/>
    </xf>
    <xf numFmtId="0" fontId="9" fillId="0" borderId="1" xfId="0" applyFont="1" applyFill="1" applyBorder="1" applyAlignment="1">
      <alignment horizontal="left" vertical="center"/>
    </xf>
    <xf numFmtId="177" fontId="17" fillId="0" borderId="1" xfId="0" applyNumberFormat="1" applyFont="1" applyFill="1" applyBorder="1" applyAlignment="1">
      <alignment horizontal="right" vertical="center"/>
    </xf>
    <xf numFmtId="177" fontId="9" fillId="0" borderId="1" xfId="54" applyNumberFormat="1" applyFont="1" applyBorder="1">
      <alignment horizontal="right" vertical="center"/>
    </xf>
    <xf numFmtId="0" fontId="9" fillId="0" borderId="2" xfId="0" applyFont="1" applyFill="1" applyBorder="1" applyAlignment="1">
      <alignment horizontal="left"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 fillId="0" borderId="0" xfId="57" applyFont="1" applyFill="1" applyBorder="1" applyAlignment="1" applyProtection="1">
      <alignment vertical="center"/>
    </xf>
    <xf numFmtId="177" fontId="9" fillId="0" borderId="6" xfId="54" applyNumberFormat="1" applyFont="1" applyBorder="1">
      <alignment horizontal="right" vertical="center"/>
    </xf>
    <xf numFmtId="177" fontId="2" fillId="0" borderId="20" xfId="54" applyNumberFormat="1" applyFont="1" applyBorder="1">
      <alignment horizontal="right" vertical="center"/>
    </xf>
    <xf numFmtId="177" fontId="9" fillId="0" borderId="8" xfId="54" applyNumberFormat="1" applyFont="1" applyBorder="1">
      <alignment horizontal="right" vertical="center"/>
    </xf>
    <xf numFmtId="0" fontId="0" fillId="0" borderId="0" xfId="0" applyFont="1" applyAlignment="1">
      <alignment vertical="top" wrapText="1"/>
    </xf>
    <xf numFmtId="0" fontId="8"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4" xfId="0" applyFont="1" applyBorder="1" applyAlignment="1">
      <alignment horizontal="center" vertical="center"/>
    </xf>
    <xf numFmtId="0" fontId="2" fillId="0" borderId="1" xfId="0" applyFont="1" applyFill="1" applyBorder="1" applyAlignment="1">
      <alignment vertical="center" wrapText="1"/>
    </xf>
    <xf numFmtId="177" fontId="2" fillId="0" borderId="5" xfId="54" applyNumberFormat="1" applyFont="1" applyBorder="1">
      <alignment horizontal="right" vertical="center"/>
    </xf>
    <xf numFmtId="177" fontId="2" fillId="0" borderId="6" xfId="54" applyNumberFormat="1" applyFont="1" applyBorder="1" applyAlignment="1">
      <alignment vertical="center"/>
    </xf>
    <xf numFmtId="177" fontId="2" fillId="0" borderId="7" xfId="54" applyNumberFormat="1" applyFont="1" applyBorder="1">
      <alignment horizontal="right" vertical="center"/>
    </xf>
    <xf numFmtId="177" fontId="2" fillId="0" borderId="8" xfId="54" applyNumberFormat="1" applyFont="1" applyBorder="1" applyAlignment="1">
      <alignment vertical="center"/>
    </xf>
    <xf numFmtId="0" fontId="18" fillId="0" borderId="20" xfId="0" applyFont="1" applyBorder="1" applyAlignment="1">
      <alignment horizontal="center" vertical="center" wrapText="1"/>
    </xf>
    <xf numFmtId="0" fontId="8" fillId="0" borderId="4" xfId="0" applyFont="1" applyBorder="1" applyAlignment="1">
      <alignment horizontal="center" vertical="center"/>
    </xf>
    <xf numFmtId="0" fontId="18" fillId="0" borderId="4" xfId="0" applyFont="1" applyBorder="1" applyAlignment="1">
      <alignment horizontal="center" vertical="center"/>
    </xf>
    <xf numFmtId="0" fontId="9" fillId="0" borderId="0" xfId="0" applyFont="1" applyAlignment="1">
      <alignment horizontal="right"/>
    </xf>
    <xf numFmtId="0" fontId="19" fillId="0" borderId="0" xfId="0" applyFont="1" applyAlignment="1">
      <alignment horizontal="center" vertical="center"/>
    </xf>
    <xf numFmtId="0" fontId="9" fillId="0" borderId="0" xfId="0" applyFont="1" applyAlignment="1">
      <alignment horizontal="left" vertical="center"/>
    </xf>
    <xf numFmtId="0" fontId="20" fillId="0" borderId="1" xfId="0" applyFont="1" applyBorder="1" applyAlignment="1">
      <alignment horizontal="center" vertical="center"/>
    </xf>
    <xf numFmtId="0" fontId="2" fillId="0" borderId="1" xfId="0" applyFont="1" applyFill="1" applyBorder="1" applyAlignment="1">
      <alignment horizontal="left" vertical="center"/>
    </xf>
    <xf numFmtId="177" fontId="1" fillId="0" borderId="1" xfId="54" applyNumberFormat="1" applyFont="1" applyBorder="1">
      <alignment horizontal="right" vertical="center"/>
    </xf>
    <xf numFmtId="0" fontId="2" fillId="0" borderId="2"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177" fontId="13" fillId="0" borderId="1" xfId="0" applyNumberFormat="1" applyFont="1" applyFill="1" applyBorder="1" applyAlignment="1">
      <alignment horizontal="right" vertical="center"/>
    </xf>
    <xf numFmtId="0" fontId="13" fillId="0" borderId="2" xfId="0" applyFont="1" applyFill="1" applyBorder="1" applyAlignment="1">
      <alignment horizontal="left" vertical="center"/>
    </xf>
    <xf numFmtId="0" fontId="13" fillId="0" borderId="1" xfId="0" applyFont="1" applyFill="1" applyBorder="1" applyAlignment="1">
      <alignment horizontal="left" vertical="center"/>
    </xf>
    <xf numFmtId="0" fontId="9" fillId="0" borderId="0" xfId="57" applyFont="1" applyFill="1" applyBorder="1" applyAlignment="1" applyProtection="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3"/>
  <sheetViews>
    <sheetView showZeros="0" workbookViewId="0">
      <selection activeCell="D23" sqref="A1:D23"/>
    </sheetView>
  </sheetViews>
  <sheetFormatPr defaultColWidth="8.85" defaultRowHeight="15" customHeight="1" outlineLevelCol="3"/>
  <cols>
    <col min="1" max="4" width="45.625" customWidth="1"/>
  </cols>
  <sheetData>
    <row r="1" ht="18.75" customHeight="1" spans="1:4">
      <c r="A1" s="125"/>
      <c r="B1" s="125"/>
      <c r="C1" s="125"/>
      <c r="D1" s="213" t="s">
        <v>0</v>
      </c>
    </row>
    <row r="2" ht="45" customHeight="1" spans="1:4">
      <c r="A2" s="214" t="s">
        <v>1</v>
      </c>
      <c r="B2" s="214"/>
      <c r="C2" s="214"/>
      <c r="D2" s="214"/>
    </row>
    <row r="3" ht="18.75" customHeight="1" spans="1:4">
      <c r="A3" s="215" t="str">
        <f>"单位名称："&amp;"易门县人力资源和社会保障局"</f>
        <v>单位名称：易门县人力资源和社会保障局</v>
      </c>
      <c r="B3" s="215"/>
      <c r="C3" s="190"/>
      <c r="D3" s="213" t="s">
        <v>2</v>
      </c>
    </row>
    <row r="4" ht="22.5" customHeight="1" spans="1:4">
      <c r="A4" s="216" t="s">
        <v>3</v>
      </c>
      <c r="B4" s="216"/>
      <c r="C4" s="216" t="s">
        <v>4</v>
      </c>
      <c r="D4" s="216"/>
    </row>
    <row r="5" ht="18.75" customHeight="1" spans="1:4">
      <c r="A5" s="216" t="s">
        <v>5</v>
      </c>
      <c r="B5" s="216" t="s">
        <v>6</v>
      </c>
      <c r="C5" s="216" t="s">
        <v>7</v>
      </c>
      <c r="D5" s="216" t="s">
        <v>6</v>
      </c>
    </row>
    <row r="6" ht="18.75" customHeight="1" spans="1:4">
      <c r="A6" s="216"/>
      <c r="B6" s="216"/>
      <c r="C6" s="216"/>
      <c r="D6" s="216"/>
    </row>
    <row r="7" ht="20" customHeight="1" spans="1:4">
      <c r="A7" s="217" t="s">
        <v>8</v>
      </c>
      <c r="B7" s="192">
        <v>24943385.76</v>
      </c>
      <c r="C7" s="217" t="str">
        <f>"一"&amp;"、"&amp;"社会保障和就业支出"</f>
        <v>一、社会保障和就业支出</v>
      </c>
      <c r="D7" s="218">
        <v>23190921.13</v>
      </c>
    </row>
    <row r="8" ht="20" customHeight="1" spans="1:4">
      <c r="A8" s="217" t="s">
        <v>9</v>
      </c>
      <c r="B8" s="35"/>
      <c r="C8" s="217" t="str">
        <f>"二"&amp;"、"&amp;"卫生健康支出"</f>
        <v>二、卫生健康支出</v>
      </c>
      <c r="D8" s="218">
        <v>875444.63</v>
      </c>
    </row>
    <row r="9" ht="20" customHeight="1" spans="1:4">
      <c r="A9" s="217" t="s">
        <v>10</v>
      </c>
      <c r="B9" s="35"/>
      <c r="C9" s="217" t="str">
        <f>"三"&amp;"、"&amp;"住房保障支出"</f>
        <v>三、住房保障支出</v>
      </c>
      <c r="D9" s="218">
        <v>877020</v>
      </c>
    </row>
    <row r="10" ht="20" customHeight="1" spans="1:4">
      <c r="A10" s="217" t="s">
        <v>11</v>
      </c>
      <c r="B10" s="35"/>
      <c r="C10" s="217"/>
      <c r="D10" s="35"/>
    </row>
    <row r="11" ht="20" customHeight="1" spans="1:4">
      <c r="A11" s="217" t="s">
        <v>12</v>
      </c>
      <c r="B11" s="35"/>
      <c r="C11" s="217"/>
      <c r="D11" s="35"/>
    </row>
    <row r="12" ht="20" customHeight="1" spans="1:4">
      <c r="A12" s="217" t="s">
        <v>13</v>
      </c>
      <c r="B12" s="35"/>
      <c r="C12" s="217"/>
      <c r="D12" s="35"/>
    </row>
    <row r="13" ht="20" customHeight="1" spans="1:4">
      <c r="A13" s="217" t="s">
        <v>14</v>
      </c>
      <c r="B13" s="35"/>
      <c r="C13" s="217"/>
      <c r="D13" s="35"/>
    </row>
    <row r="14" ht="20" customHeight="1" spans="1:4">
      <c r="A14" s="217" t="s">
        <v>15</v>
      </c>
      <c r="B14" s="35"/>
      <c r="C14" s="217"/>
      <c r="D14" s="35"/>
    </row>
    <row r="15" ht="20" customHeight="1" spans="1:4">
      <c r="A15" s="219" t="s">
        <v>16</v>
      </c>
      <c r="B15" s="35"/>
      <c r="C15" s="220"/>
      <c r="D15" s="35"/>
    </row>
    <row r="16" ht="20" customHeight="1" spans="1:4">
      <c r="A16" s="219" t="s">
        <v>17</v>
      </c>
      <c r="B16" s="35"/>
      <c r="C16" s="220"/>
      <c r="D16" s="35"/>
    </row>
    <row r="17" ht="20" customHeight="1" spans="1:4">
      <c r="A17" s="219"/>
      <c r="B17" s="35"/>
      <c r="C17" s="220"/>
      <c r="D17" s="35"/>
    </row>
    <row r="18" ht="20" customHeight="1" spans="1:4">
      <c r="A18" s="221" t="s">
        <v>18</v>
      </c>
      <c r="B18" s="222">
        <v>24943385.76</v>
      </c>
      <c r="C18" s="220" t="s">
        <v>19</v>
      </c>
      <c r="D18" s="222">
        <v>24943385.76</v>
      </c>
    </row>
    <row r="19" ht="20" customHeight="1" spans="1:4">
      <c r="A19" s="223" t="s">
        <v>20</v>
      </c>
      <c r="B19" s="35"/>
      <c r="C19" s="224" t="s">
        <v>21</v>
      </c>
      <c r="D19" s="132"/>
    </row>
    <row r="20" ht="20" customHeight="1" spans="1:4">
      <c r="A20" s="219" t="s">
        <v>22</v>
      </c>
      <c r="B20" s="222"/>
      <c r="C20" s="219" t="s">
        <v>22</v>
      </c>
      <c r="D20" s="222"/>
    </row>
    <row r="21" ht="20" customHeight="1" spans="1:4">
      <c r="A21" s="219" t="s">
        <v>23</v>
      </c>
      <c r="B21" s="222"/>
      <c r="C21" s="219" t="s">
        <v>24</v>
      </c>
      <c r="D21" s="222"/>
    </row>
    <row r="22" ht="20" customHeight="1" spans="1:4">
      <c r="A22" s="221" t="s">
        <v>25</v>
      </c>
      <c r="B22" s="222">
        <v>24943385.76</v>
      </c>
      <c r="C22" s="220" t="s">
        <v>26</v>
      </c>
      <c r="D22" s="222">
        <v>24943385.76</v>
      </c>
    </row>
    <row r="23" customHeight="1" spans="1:4">
      <c r="A23" s="225"/>
      <c r="B23" s="225"/>
      <c r="C23" s="225"/>
      <c r="D23" s="225"/>
    </row>
  </sheetData>
  <mergeCells count="8">
    <mergeCell ref="A2:D2"/>
    <mergeCell ref="A3:B3"/>
    <mergeCell ref="A4:B4"/>
    <mergeCell ref="C4:D4"/>
    <mergeCell ref="A5:A6"/>
    <mergeCell ref="B5:B6"/>
    <mergeCell ref="C5:C6"/>
    <mergeCell ref="D5:D6"/>
  </mergeCells>
  <pageMargins left="0.75" right="0.75" top="1" bottom="1" header="0.5" footer="0.5"/>
  <pageSetup paperSize="9" scale="72"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F9" sqref="A1:F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86" t="s">
        <v>552</v>
      </c>
    </row>
    <row r="2" ht="37.5" customHeight="1" spans="1:6">
      <c r="A2" s="3" t="s">
        <v>553</v>
      </c>
      <c r="B2" s="3"/>
      <c r="C2" s="3"/>
      <c r="D2" s="3"/>
      <c r="E2" s="3"/>
      <c r="F2" s="3"/>
    </row>
    <row r="3" ht="18.75" customHeight="1" spans="1:6">
      <c r="A3" s="87" t="str">
        <f>"单位名称："&amp;"易门县人力资源和社会保障局"</f>
        <v>单位名称：易门县人力资源和社会保障局</v>
      </c>
      <c r="B3" s="87"/>
      <c r="C3" s="87"/>
      <c r="D3" s="88"/>
      <c r="E3" s="88"/>
      <c r="F3" s="89" t="s">
        <v>554</v>
      </c>
    </row>
    <row r="4" ht="18.75" customHeight="1" spans="1:6">
      <c r="A4" s="31" t="s">
        <v>152</v>
      </c>
      <c r="B4" s="31" t="s">
        <v>64</v>
      </c>
      <c r="C4" s="31" t="s">
        <v>65</v>
      </c>
      <c r="D4" s="90" t="s">
        <v>555</v>
      </c>
      <c r="E4" s="90"/>
      <c r="F4" s="90"/>
    </row>
    <row r="5" ht="18.75" customHeight="1" spans="1:6">
      <c r="A5" s="31" t="s">
        <v>64</v>
      </c>
      <c r="B5" s="31" t="s">
        <v>64</v>
      </c>
      <c r="C5" s="31" t="s">
        <v>65</v>
      </c>
      <c r="D5" s="90" t="s">
        <v>34</v>
      </c>
      <c r="E5" s="90" t="s">
        <v>67</v>
      </c>
      <c r="F5" s="90" t="s">
        <v>68</v>
      </c>
    </row>
    <row r="6" ht="18.75" customHeight="1" spans="1:6">
      <c r="A6" s="32" t="s">
        <v>45</v>
      </c>
      <c r="B6" s="32"/>
      <c r="C6" s="32" t="s">
        <v>46</v>
      </c>
      <c r="D6" s="32" t="s">
        <v>74</v>
      </c>
      <c r="E6" s="32" t="s">
        <v>48</v>
      </c>
      <c r="F6" s="32" t="s">
        <v>49</v>
      </c>
    </row>
    <row r="7" ht="20.25" customHeight="1" spans="1:6">
      <c r="A7" s="34"/>
      <c r="B7" s="34"/>
      <c r="C7" s="34"/>
      <c r="D7" s="35"/>
      <c r="E7" s="35"/>
      <c r="F7" s="35"/>
    </row>
    <row r="8" ht="20.25" customHeight="1" spans="1:6">
      <c r="A8" s="91" t="s">
        <v>131</v>
      </c>
      <c r="B8" s="91"/>
      <c r="C8" s="91"/>
      <c r="D8" s="92"/>
      <c r="E8" s="92"/>
      <c r="F8" s="92"/>
    </row>
    <row r="9" customHeight="1" spans="1:1">
      <c r="A9" t="s">
        <v>556</v>
      </c>
    </row>
  </sheetData>
  <mergeCells count="7">
    <mergeCell ref="A2:F2"/>
    <mergeCell ref="A3:C3"/>
    <mergeCell ref="D4:F4"/>
    <mergeCell ref="A8:C8"/>
    <mergeCell ref="A4:A5"/>
    <mergeCell ref="B4:B5"/>
    <mergeCell ref="C4:C5"/>
  </mergeCells>
  <pageMargins left="0.75" right="0.75" top="1" bottom="1" header="0.5" footer="0.5"/>
  <pageSetup paperSize="9" scale="95" fitToHeight="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6"/>
  <sheetViews>
    <sheetView showZeros="0" workbookViewId="0">
      <selection activeCell="Q24" sqref="A1:Q24"/>
    </sheetView>
  </sheetViews>
  <sheetFormatPr defaultColWidth="8.85" defaultRowHeight="15" customHeight="1"/>
  <cols>
    <col min="1" max="1" width="32.125" customWidth="1"/>
    <col min="2" max="2" width="18.25" customWidth="1"/>
    <col min="3" max="3" width="26.5" customWidth="1"/>
    <col min="4" max="4" width="8.125" customWidth="1"/>
    <col min="5" max="5" width="6.375" customWidth="1"/>
    <col min="6" max="6" width="11.875" customWidth="1"/>
    <col min="7" max="7" width="9" customWidth="1"/>
    <col min="8" max="8" width="9.125" customWidth="1"/>
    <col min="9" max="9" width="7.25" customWidth="1"/>
    <col min="10" max="10" width="10.625" customWidth="1"/>
    <col min="11" max="11" width="8.625" customWidth="1"/>
    <col min="12" max="13" width="9.625" customWidth="1"/>
    <col min="14" max="16" width="8.625" customWidth="1"/>
    <col min="17" max="17" width="8.5" customWidth="1"/>
  </cols>
  <sheetData>
    <row r="1" customHeight="1" spans="1:17">
      <c r="A1" s="71"/>
      <c r="B1" s="71"/>
      <c r="C1" s="71"/>
      <c r="D1" s="71"/>
      <c r="E1" s="71"/>
      <c r="F1" s="71"/>
      <c r="G1" s="71"/>
      <c r="H1" s="71"/>
      <c r="I1" s="71"/>
      <c r="J1" s="71"/>
      <c r="K1" s="71"/>
      <c r="L1" s="71"/>
      <c r="M1" s="71"/>
      <c r="N1" s="71"/>
      <c r="O1" s="71"/>
      <c r="P1" s="71"/>
      <c r="Q1" s="38" t="s">
        <v>557</v>
      </c>
    </row>
    <row r="2" ht="45" customHeight="1" spans="1:17">
      <c r="A2" s="48" t="s">
        <v>558</v>
      </c>
      <c r="B2" s="48"/>
      <c r="C2" s="48"/>
      <c r="D2" s="48"/>
      <c r="E2" s="48"/>
      <c r="F2" s="48"/>
      <c r="G2" s="48"/>
      <c r="H2" s="48"/>
      <c r="I2" s="48"/>
      <c r="J2" s="48"/>
      <c r="K2" s="48"/>
      <c r="L2" s="48"/>
      <c r="M2" s="48"/>
      <c r="N2" s="80"/>
      <c r="O2" s="80"/>
      <c r="P2" s="80"/>
      <c r="Q2" s="80"/>
    </row>
    <row r="3" ht="20.25" customHeight="1" spans="1:17">
      <c r="A3" s="37" t="s">
        <v>294</v>
      </c>
      <c r="B3" s="37"/>
      <c r="C3" s="37"/>
      <c r="D3" s="37"/>
      <c r="E3" s="37"/>
      <c r="F3" s="37"/>
      <c r="G3" s="37"/>
      <c r="H3" s="37"/>
      <c r="I3" s="37"/>
      <c r="J3" s="37"/>
      <c r="K3" s="37"/>
      <c r="L3" s="37"/>
      <c r="M3" s="37"/>
      <c r="N3" s="37"/>
      <c r="O3" s="37"/>
      <c r="P3" s="37"/>
      <c r="Q3" s="38" t="s">
        <v>29</v>
      </c>
    </row>
    <row r="4" ht="20.25" customHeight="1" spans="1:17">
      <c r="A4" s="40" t="s">
        <v>559</v>
      </c>
      <c r="B4" s="40" t="s">
        <v>560</v>
      </c>
      <c r="C4" s="40" t="s">
        <v>561</v>
      </c>
      <c r="D4" s="40" t="s">
        <v>562</v>
      </c>
      <c r="E4" s="40" t="s">
        <v>563</v>
      </c>
      <c r="F4" s="40" t="s">
        <v>564</v>
      </c>
      <c r="G4" s="40" t="s">
        <v>168</v>
      </c>
      <c r="H4" s="40"/>
      <c r="I4" s="40"/>
      <c r="J4" s="40"/>
      <c r="K4" s="40"/>
      <c r="L4" s="40"/>
      <c r="M4" s="40"/>
      <c r="N4" s="40"/>
      <c r="O4" s="40"/>
      <c r="P4" s="40"/>
      <c r="Q4" s="40"/>
    </row>
    <row r="5" ht="20.25" customHeight="1" spans="1:17">
      <c r="A5" s="40" t="s">
        <v>565</v>
      </c>
      <c r="B5" s="40" t="s">
        <v>560</v>
      </c>
      <c r="C5" s="40" t="s">
        <v>561</v>
      </c>
      <c r="D5" s="40" t="s">
        <v>562</v>
      </c>
      <c r="E5" s="40" t="s">
        <v>563</v>
      </c>
      <c r="F5" s="40" t="s">
        <v>564</v>
      </c>
      <c r="G5" s="40" t="s">
        <v>32</v>
      </c>
      <c r="H5" s="40" t="s">
        <v>35</v>
      </c>
      <c r="I5" s="40" t="s">
        <v>566</v>
      </c>
      <c r="J5" s="40" t="s">
        <v>567</v>
      </c>
      <c r="K5" s="40" t="s">
        <v>38</v>
      </c>
      <c r="L5" s="40" t="s">
        <v>39</v>
      </c>
      <c r="M5" s="40" t="s">
        <v>39</v>
      </c>
      <c r="N5" s="40"/>
      <c r="O5" s="40"/>
      <c r="P5" s="40"/>
      <c r="Q5" s="40"/>
    </row>
    <row r="6" ht="42" customHeight="1" spans="1:17">
      <c r="A6" s="40"/>
      <c r="B6" s="40"/>
      <c r="C6" s="40"/>
      <c r="D6" s="40"/>
      <c r="E6" s="40"/>
      <c r="F6" s="40"/>
      <c r="G6" s="40"/>
      <c r="H6" s="40" t="s">
        <v>34</v>
      </c>
      <c r="I6" s="40"/>
      <c r="J6" s="40"/>
      <c r="K6" s="40"/>
      <c r="L6" s="40" t="s">
        <v>34</v>
      </c>
      <c r="M6" s="40" t="s">
        <v>40</v>
      </c>
      <c r="N6" s="40" t="s">
        <v>41</v>
      </c>
      <c r="O6" s="81" t="s">
        <v>42</v>
      </c>
      <c r="P6" s="81" t="s">
        <v>43</v>
      </c>
      <c r="Q6" s="81" t="s">
        <v>44</v>
      </c>
    </row>
    <row r="7" ht="20.25" customHeight="1" spans="1:17">
      <c r="A7" s="50">
        <v>1</v>
      </c>
      <c r="B7" s="50">
        <v>2</v>
      </c>
      <c r="C7" s="50">
        <v>3</v>
      </c>
      <c r="D7" s="50">
        <v>4</v>
      </c>
      <c r="E7" s="50">
        <v>5</v>
      </c>
      <c r="F7" s="50">
        <v>6</v>
      </c>
      <c r="G7" s="50">
        <v>7</v>
      </c>
      <c r="H7" s="50">
        <v>8</v>
      </c>
      <c r="I7" s="50">
        <v>9</v>
      </c>
      <c r="J7" s="50">
        <v>10</v>
      </c>
      <c r="K7" s="50">
        <v>11</v>
      </c>
      <c r="L7" s="50">
        <v>12</v>
      </c>
      <c r="M7" s="50">
        <v>13</v>
      </c>
      <c r="N7" s="50">
        <v>14</v>
      </c>
      <c r="O7" s="50">
        <v>15</v>
      </c>
      <c r="P7" s="50">
        <v>16</v>
      </c>
      <c r="Q7" s="50">
        <v>17</v>
      </c>
    </row>
    <row r="8" ht="25" customHeight="1" spans="1:17">
      <c r="A8" s="72" t="s">
        <v>54</v>
      </c>
      <c r="B8" s="52"/>
      <c r="C8" s="52"/>
      <c r="D8" s="73"/>
      <c r="E8" s="73"/>
      <c r="F8" s="74">
        <v>28000</v>
      </c>
      <c r="G8" s="74">
        <v>43000</v>
      </c>
      <c r="H8" s="74">
        <v>43000</v>
      </c>
      <c r="I8" s="55"/>
      <c r="J8" s="82"/>
      <c r="K8" s="82"/>
      <c r="L8" s="82"/>
      <c r="M8" s="82"/>
      <c r="N8" s="82"/>
      <c r="O8" s="82"/>
      <c r="P8" s="82"/>
      <c r="Q8" s="82"/>
    </row>
    <row r="9" ht="25" customHeight="1" spans="1:17">
      <c r="A9" s="42" t="s">
        <v>568</v>
      </c>
      <c r="C9" s="42"/>
      <c r="D9" s="74"/>
      <c r="E9" s="52"/>
      <c r="F9" s="74"/>
      <c r="G9" s="74">
        <v>15000</v>
      </c>
      <c r="H9" s="74">
        <v>15000</v>
      </c>
      <c r="I9" s="55"/>
      <c r="J9" s="83"/>
      <c r="K9" s="83"/>
      <c r="L9" s="83"/>
      <c r="M9" s="83"/>
      <c r="N9" s="83"/>
      <c r="O9" s="83"/>
      <c r="P9" s="83"/>
      <c r="Q9" s="83"/>
    </row>
    <row r="10" ht="25" customHeight="1" spans="1:17">
      <c r="A10" s="42" t="s">
        <v>569</v>
      </c>
      <c r="B10" s="52" t="s">
        <v>570</v>
      </c>
      <c r="C10" s="42" t="s">
        <v>571</v>
      </c>
      <c r="D10" s="75" t="s">
        <v>494</v>
      </c>
      <c r="E10" s="42">
        <v>1</v>
      </c>
      <c r="F10" s="53"/>
      <c r="G10" s="74">
        <v>3000</v>
      </c>
      <c r="H10" s="74">
        <v>3000</v>
      </c>
      <c r="I10" s="55"/>
      <c r="J10" s="83"/>
      <c r="K10" s="83"/>
      <c r="L10" s="83"/>
      <c r="M10" s="83"/>
      <c r="N10" s="83"/>
      <c r="O10" s="83"/>
      <c r="P10" s="83"/>
      <c r="Q10" s="83"/>
    </row>
    <row r="11" ht="25" customHeight="1" spans="1:17">
      <c r="A11" s="42" t="s">
        <v>572</v>
      </c>
      <c r="B11" s="52" t="s">
        <v>573</v>
      </c>
      <c r="C11" s="42" t="s">
        <v>574</v>
      </c>
      <c r="D11" s="75" t="s">
        <v>494</v>
      </c>
      <c r="E11" s="42">
        <v>1</v>
      </c>
      <c r="F11" s="53"/>
      <c r="G11" s="74">
        <v>5000</v>
      </c>
      <c r="H11" s="74">
        <v>5000</v>
      </c>
      <c r="I11" s="55"/>
      <c r="J11" s="83"/>
      <c r="K11" s="83"/>
      <c r="L11" s="83"/>
      <c r="M11" s="83"/>
      <c r="N11" s="83"/>
      <c r="O11" s="83"/>
      <c r="P11" s="83"/>
      <c r="Q11" s="83"/>
    </row>
    <row r="12" ht="25" customHeight="1" spans="1:17">
      <c r="A12" s="42" t="s">
        <v>575</v>
      </c>
      <c r="B12" s="52" t="s">
        <v>576</v>
      </c>
      <c r="C12" s="42" t="s">
        <v>577</v>
      </c>
      <c r="D12" s="75" t="s">
        <v>494</v>
      </c>
      <c r="E12" s="42">
        <v>1</v>
      </c>
      <c r="G12" s="74">
        <v>7000</v>
      </c>
      <c r="H12" s="74">
        <v>7000</v>
      </c>
      <c r="I12" s="55"/>
      <c r="J12" s="83"/>
      <c r="K12" s="83"/>
      <c r="L12" s="83"/>
      <c r="M12" s="83"/>
      <c r="N12" s="83"/>
      <c r="O12" s="83"/>
      <c r="P12" s="83"/>
      <c r="Q12" s="83"/>
    </row>
    <row r="13" ht="25" customHeight="1" spans="1:17">
      <c r="A13" s="42" t="s">
        <v>578</v>
      </c>
      <c r="B13" s="76" t="s">
        <v>579</v>
      </c>
      <c r="C13" s="42"/>
      <c r="D13" s="41"/>
      <c r="E13" s="41"/>
      <c r="F13" s="74">
        <v>20000</v>
      </c>
      <c r="G13" s="74">
        <v>20000</v>
      </c>
      <c r="H13" s="74">
        <v>20000</v>
      </c>
      <c r="I13" s="55"/>
      <c r="J13" s="83"/>
      <c r="K13" s="83"/>
      <c r="L13" s="83"/>
      <c r="M13" s="83"/>
      <c r="N13" s="83"/>
      <c r="O13" s="83"/>
      <c r="P13" s="83"/>
      <c r="Q13" s="83"/>
    </row>
    <row r="14" ht="25" customHeight="1" spans="1:17">
      <c r="A14" s="42" t="s">
        <v>580</v>
      </c>
      <c r="B14" s="52"/>
      <c r="C14" s="42" t="s">
        <v>581</v>
      </c>
      <c r="D14" s="75" t="s">
        <v>494</v>
      </c>
      <c r="E14" s="42">
        <v>1</v>
      </c>
      <c r="F14" s="53">
        <v>20000</v>
      </c>
      <c r="G14" s="74">
        <v>20000</v>
      </c>
      <c r="H14" s="53">
        <v>20000</v>
      </c>
      <c r="I14" s="55"/>
      <c r="J14" s="83"/>
      <c r="K14" s="83"/>
      <c r="L14" s="83"/>
      <c r="M14" s="83"/>
      <c r="N14" s="83"/>
      <c r="O14" s="83"/>
      <c r="P14" s="83"/>
      <c r="Q14" s="83"/>
    </row>
    <row r="15" ht="25" customHeight="1" spans="1:17">
      <c r="A15" s="42" t="s">
        <v>582</v>
      </c>
      <c r="B15" s="52"/>
      <c r="C15" s="42"/>
      <c r="D15" s="41"/>
      <c r="E15" s="41"/>
      <c r="F15" s="74">
        <v>8000</v>
      </c>
      <c r="G15" s="74">
        <v>8000</v>
      </c>
      <c r="H15" s="74">
        <v>8000</v>
      </c>
      <c r="I15" s="55"/>
      <c r="J15" s="84"/>
      <c r="K15" s="84"/>
      <c r="L15" s="84"/>
      <c r="M15" s="84"/>
      <c r="N15" s="84"/>
      <c r="O15" s="84"/>
      <c r="P15" s="84"/>
      <c r="Q15" s="84"/>
    </row>
    <row r="16" ht="25" customHeight="1" spans="1:17">
      <c r="A16" s="42" t="s">
        <v>583</v>
      </c>
      <c r="B16" s="42" t="s">
        <v>584</v>
      </c>
      <c r="C16" s="42" t="s">
        <v>585</v>
      </c>
      <c r="D16" s="75" t="s">
        <v>494</v>
      </c>
      <c r="E16" s="42">
        <v>50</v>
      </c>
      <c r="F16" s="53">
        <v>8000</v>
      </c>
      <c r="G16" s="74">
        <v>8000</v>
      </c>
      <c r="H16" s="53">
        <v>8000</v>
      </c>
      <c r="I16" s="55"/>
      <c r="J16" s="84"/>
      <c r="K16" s="84"/>
      <c r="L16" s="84"/>
      <c r="M16" s="84"/>
      <c r="N16" s="84"/>
      <c r="O16" s="84"/>
      <c r="P16" s="84"/>
      <c r="Q16" s="84"/>
    </row>
    <row r="17" ht="25" customHeight="1" spans="1:17">
      <c r="A17" s="72" t="s">
        <v>57</v>
      </c>
      <c r="B17" s="52"/>
      <c r="C17" s="42"/>
      <c r="D17" s="41"/>
      <c r="E17" s="41"/>
      <c r="F17" s="74">
        <v>20000</v>
      </c>
      <c r="G17" s="74">
        <v>20000</v>
      </c>
      <c r="H17" s="74">
        <v>20000</v>
      </c>
      <c r="I17" s="55"/>
      <c r="J17" s="84"/>
      <c r="K17" s="84"/>
      <c r="L17" s="84"/>
      <c r="M17" s="84"/>
      <c r="N17" s="84"/>
      <c r="O17" s="84"/>
      <c r="P17" s="84"/>
      <c r="Q17" s="84"/>
    </row>
    <row r="18" ht="25" customHeight="1" spans="1:17">
      <c r="A18" s="42" t="s">
        <v>582</v>
      </c>
      <c r="B18" s="52"/>
      <c r="C18" s="42"/>
      <c r="D18" s="41"/>
      <c r="E18" s="41"/>
      <c r="F18" s="74">
        <v>20000</v>
      </c>
      <c r="G18" s="74">
        <v>20000</v>
      </c>
      <c r="H18" s="74">
        <v>20000</v>
      </c>
      <c r="I18" s="55"/>
      <c r="J18" s="84"/>
      <c r="K18" s="84"/>
      <c r="L18" s="84"/>
      <c r="M18" s="84"/>
      <c r="N18" s="84"/>
      <c r="O18" s="84"/>
      <c r="P18" s="84"/>
      <c r="Q18" s="84"/>
    </row>
    <row r="19" ht="25" customHeight="1" spans="1:17">
      <c r="A19" s="42" t="s">
        <v>586</v>
      </c>
      <c r="B19" s="42" t="s">
        <v>587</v>
      </c>
      <c r="C19" s="42" t="s">
        <v>585</v>
      </c>
      <c r="D19" s="75" t="s">
        <v>453</v>
      </c>
      <c r="E19" s="42">
        <v>125</v>
      </c>
      <c r="F19" s="53">
        <v>20000</v>
      </c>
      <c r="G19" s="74">
        <v>20000</v>
      </c>
      <c r="H19" s="74">
        <v>20000</v>
      </c>
      <c r="I19" s="55"/>
      <c r="J19" s="84"/>
      <c r="K19" s="84"/>
      <c r="L19" s="84"/>
      <c r="M19" s="84"/>
      <c r="N19" s="84"/>
      <c r="O19" s="84"/>
      <c r="P19" s="84"/>
      <c r="Q19" s="84"/>
    </row>
    <row r="20" ht="25" customHeight="1" spans="1:17">
      <c r="A20" s="72" t="s">
        <v>60</v>
      </c>
      <c r="B20" s="52"/>
      <c r="C20" s="42"/>
      <c r="D20" s="41"/>
      <c r="E20" s="41"/>
      <c r="G20" s="74">
        <v>11000</v>
      </c>
      <c r="H20" s="74">
        <v>11000</v>
      </c>
      <c r="I20" s="55"/>
      <c r="J20" s="84"/>
      <c r="K20" s="84"/>
      <c r="L20" s="84"/>
      <c r="M20" s="84"/>
      <c r="N20" s="84"/>
      <c r="O20" s="84"/>
      <c r="P20" s="84"/>
      <c r="Q20" s="84"/>
    </row>
    <row r="21" ht="25" customHeight="1" spans="1:17">
      <c r="A21" s="42" t="s">
        <v>582</v>
      </c>
      <c r="B21" s="52"/>
      <c r="C21" s="42"/>
      <c r="D21" s="41"/>
      <c r="E21" s="41"/>
      <c r="F21" s="74"/>
      <c r="G21" s="74">
        <v>11000</v>
      </c>
      <c r="H21" s="74">
        <v>11000</v>
      </c>
      <c r="I21" s="55"/>
      <c r="J21" s="84"/>
      <c r="K21" s="84"/>
      <c r="L21" s="84"/>
      <c r="M21" s="84"/>
      <c r="N21" s="84"/>
      <c r="O21" s="84"/>
      <c r="P21" s="84"/>
      <c r="Q21" s="84"/>
    </row>
    <row r="22" ht="25" customHeight="1" spans="1:17">
      <c r="A22" s="42" t="s">
        <v>588</v>
      </c>
      <c r="B22" s="42" t="s">
        <v>589</v>
      </c>
      <c r="C22" s="42" t="s">
        <v>590</v>
      </c>
      <c r="D22" s="75" t="s">
        <v>591</v>
      </c>
      <c r="E22" s="42">
        <v>1</v>
      </c>
      <c r="F22" s="74"/>
      <c r="G22" s="74">
        <v>5000</v>
      </c>
      <c r="H22" s="53">
        <v>5000</v>
      </c>
      <c r="I22" s="53"/>
      <c r="J22" s="84"/>
      <c r="K22" s="84"/>
      <c r="L22" s="84"/>
      <c r="M22" s="84"/>
      <c r="N22" s="84"/>
      <c r="O22" s="84"/>
      <c r="P22" s="84"/>
      <c r="Q22" s="84"/>
    </row>
    <row r="23" ht="25" customHeight="1" spans="1:17">
      <c r="A23" s="42" t="s">
        <v>592</v>
      </c>
      <c r="B23" s="42" t="s">
        <v>593</v>
      </c>
      <c r="C23" s="42" t="s">
        <v>585</v>
      </c>
      <c r="D23" s="75" t="s">
        <v>453</v>
      </c>
      <c r="E23" s="42">
        <v>200</v>
      </c>
      <c r="F23" s="53"/>
      <c r="G23" s="74">
        <v>6000</v>
      </c>
      <c r="H23" s="53">
        <v>6000</v>
      </c>
      <c r="I23" s="53"/>
      <c r="J23" s="84"/>
      <c r="K23" s="84"/>
      <c r="L23" s="84"/>
      <c r="M23" s="84"/>
      <c r="N23" s="84"/>
      <c r="O23" s="84"/>
      <c r="P23" s="84"/>
      <c r="Q23" s="84"/>
    </row>
    <row r="24" ht="25" customHeight="1" spans="1:17">
      <c r="A24" s="77" t="s">
        <v>32</v>
      </c>
      <c r="B24" s="78"/>
      <c r="C24" s="78"/>
      <c r="D24" s="78"/>
      <c r="E24" s="79"/>
      <c r="F24" s="74">
        <v>48000</v>
      </c>
      <c r="G24" s="74">
        <v>74000</v>
      </c>
      <c r="H24" s="74">
        <v>74000</v>
      </c>
      <c r="I24" s="85"/>
      <c r="J24" s="85"/>
      <c r="K24" s="85"/>
      <c r="L24" s="85"/>
      <c r="M24" s="85"/>
      <c r="N24" s="85"/>
      <c r="O24" s="85"/>
      <c r="P24" s="85"/>
      <c r="Q24" s="85"/>
    </row>
    <row r="25" ht="25" customHeight="1"/>
    <row r="26" ht="25" customHeight="1"/>
  </sheetData>
  <mergeCells count="17">
    <mergeCell ref="A1:M1"/>
    <mergeCell ref="A2:M2"/>
    <mergeCell ref="A3:M3"/>
    <mergeCell ref="G4:Q4"/>
    <mergeCell ref="L5:Q5"/>
    <mergeCell ref="A24:E2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65"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Q15" sqref="A1:Q15"/>
    </sheetView>
  </sheetViews>
  <sheetFormatPr defaultColWidth="8.85" defaultRowHeight="15" customHeight="1"/>
  <cols>
    <col min="1" max="1" width="17.75" customWidth="1"/>
    <col min="2" max="2" width="15.125" customWidth="1"/>
    <col min="3" max="3" width="19" customWidth="1"/>
    <col min="4" max="4" width="11" customWidth="1"/>
    <col min="5" max="5" width="10.875" customWidth="1"/>
    <col min="6" max="6" width="19.125" customWidth="1"/>
    <col min="7" max="7" width="7.75" customWidth="1"/>
    <col min="8" max="8" width="12.25" customWidth="1"/>
    <col min="9" max="9" width="10.375" customWidth="1"/>
    <col min="10" max="10" width="10.25" customWidth="1"/>
    <col min="11" max="11" width="8.75" customWidth="1"/>
    <col min="12" max="12" width="6.75" customWidth="1"/>
    <col min="13" max="13" width="8.75" customWidth="1"/>
    <col min="14" max="14" width="9.125" customWidth="1"/>
    <col min="15" max="15" width="7.75" customWidth="1"/>
    <col min="16" max="16" width="8.75" customWidth="1"/>
    <col min="17" max="17" width="9.25" customWidth="1"/>
  </cols>
  <sheetData>
    <row r="1" customHeight="1" spans="1:17">
      <c r="A1" s="38"/>
      <c r="B1" s="38"/>
      <c r="C1" s="38"/>
      <c r="D1" s="38"/>
      <c r="E1" s="38"/>
      <c r="F1" s="38"/>
      <c r="G1" s="38"/>
      <c r="H1" s="38"/>
      <c r="I1" s="38"/>
      <c r="J1" s="38"/>
      <c r="K1" s="38"/>
      <c r="L1" s="38"/>
      <c r="M1" s="38"/>
      <c r="N1" s="38"/>
      <c r="O1" s="38"/>
      <c r="P1" s="38"/>
      <c r="Q1" s="38" t="s">
        <v>594</v>
      </c>
    </row>
    <row r="2" ht="45" customHeight="1" spans="1:17">
      <c r="A2" s="48" t="s">
        <v>595</v>
      </c>
      <c r="B2" s="48"/>
      <c r="C2" s="48"/>
      <c r="D2" s="48"/>
      <c r="E2" s="48"/>
      <c r="F2" s="48"/>
      <c r="G2" s="48"/>
      <c r="H2" s="48"/>
      <c r="I2" s="48"/>
      <c r="J2" s="48"/>
      <c r="K2" s="48"/>
      <c r="L2" s="48"/>
      <c r="M2" s="48"/>
      <c r="N2" s="48"/>
      <c r="O2" s="48"/>
      <c r="P2" s="48"/>
      <c r="Q2" s="48"/>
    </row>
    <row r="3" ht="20.25" customHeight="1" spans="1:17">
      <c r="A3" s="37" t="s">
        <v>294</v>
      </c>
      <c r="B3" s="37"/>
      <c r="C3" s="37"/>
      <c r="D3" s="37"/>
      <c r="E3" s="37"/>
      <c r="F3" s="37"/>
      <c r="G3" s="37"/>
      <c r="H3" s="37"/>
      <c r="I3" s="37"/>
      <c r="J3" s="37"/>
      <c r="K3" s="37"/>
      <c r="L3" s="38"/>
      <c r="M3" s="38"/>
      <c r="N3" s="38"/>
      <c r="O3" s="38"/>
      <c r="P3" s="38"/>
      <c r="Q3" s="38" t="s">
        <v>29</v>
      </c>
    </row>
    <row r="4" ht="27.15" customHeight="1" spans="1:17">
      <c r="A4" s="49" t="s">
        <v>559</v>
      </c>
      <c r="B4" s="49" t="s">
        <v>596</v>
      </c>
      <c r="C4" s="49" t="s">
        <v>597</v>
      </c>
      <c r="D4" s="49" t="s">
        <v>598</v>
      </c>
      <c r="E4" s="49" t="s">
        <v>599</v>
      </c>
      <c r="F4" s="49" t="s">
        <v>600</v>
      </c>
      <c r="G4" s="49" t="s">
        <v>168</v>
      </c>
      <c r="H4" s="49"/>
      <c r="I4" s="49"/>
      <c r="J4" s="49"/>
      <c r="K4" s="49"/>
      <c r="L4" s="49"/>
      <c r="M4" s="49"/>
      <c r="N4" s="49"/>
      <c r="O4" s="49"/>
      <c r="P4" s="49"/>
      <c r="Q4" s="49"/>
    </row>
    <row r="5" ht="23.4" customHeight="1" spans="1:17">
      <c r="A5" s="49" t="s">
        <v>565</v>
      </c>
      <c r="B5" s="49"/>
      <c r="C5" s="49" t="s">
        <v>597</v>
      </c>
      <c r="D5" s="49" t="s">
        <v>598</v>
      </c>
      <c r="E5" s="49" t="s">
        <v>599</v>
      </c>
      <c r="F5" s="49" t="s">
        <v>601</v>
      </c>
      <c r="G5" s="49" t="s">
        <v>32</v>
      </c>
      <c r="H5" s="49" t="s">
        <v>35</v>
      </c>
      <c r="I5" s="49" t="s">
        <v>566</v>
      </c>
      <c r="J5" s="49" t="s">
        <v>567</v>
      </c>
      <c r="K5" s="49" t="s">
        <v>38</v>
      </c>
      <c r="L5" s="49" t="s">
        <v>39</v>
      </c>
      <c r="M5" s="49"/>
      <c r="N5" s="49"/>
      <c r="O5" s="49"/>
      <c r="P5" s="49"/>
      <c r="Q5" s="49"/>
    </row>
    <row r="6" ht="39" customHeight="1" spans="1:17">
      <c r="A6" s="49"/>
      <c r="B6" s="49"/>
      <c r="C6" s="49"/>
      <c r="D6" s="49"/>
      <c r="E6" s="49"/>
      <c r="F6" s="49"/>
      <c r="G6" s="49"/>
      <c r="H6" s="49" t="s">
        <v>34</v>
      </c>
      <c r="I6" s="49"/>
      <c r="J6" s="49"/>
      <c r="K6" s="49"/>
      <c r="L6" s="49" t="s">
        <v>34</v>
      </c>
      <c r="M6" s="49" t="s">
        <v>40</v>
      </c>
      <c r="N6" s="49" t="s">
        <v>41</v>
      </c>
      <c r="O6" s="68" t="s">
        <v>42</v>
      </c>
      <c r="P6" s="68" t="s">
        <v>43</v>
      </c>
      <c r="Q6" s="68" t="s">
        <v>44</v>
      </c>
    </row>
    <row r="7" ht="20.25" customHeight="1" spans="1:17">
      <c r="A7" s="50">
        <v>1</v>
      </c>
      <c r="B7" s="50">
        <v>2</v>
      </c>
      <c r="C7" s="50">
        <v>3</v>
      </c>
      <c r="D7" s="50">
        <v>4</v>
      </c>
      <c r="E7" s="50">
        <v>5</v>
      </c>
      <c r="F7" s="50">
        <v>6</v>
      </c>
      <c r="G7" s="50">
        <v>7</v>
      </c>
      <c r="H7" s="50">
        <v>8</v>
      </c>
      <c r="I7" s="50">
        <v>9</v>
      </c>
      <c r="J7" s="50">
        <v>10</v>
      </c>
      <c r="K7" s="50">
        <v>11</v>
      </c>
      <c r="L7" s="50">
        <v>12</v>
      </c>
      <c r="M7" s="50">
        <v>13</v>
      </c>
      <c r="N7" s="50">
        <v>14</v>
      </c>
      <c r="O7" s="50">
        <v>15</v>
      </c>
      <c r="P7" s="50">
        <v>16</v>
      </c>
      <c r="Q7" s="50">
        <v>17</v>
      </c>
    </row>
    <row r="8" ht="25" customHeight="1" spans="1:17">
      <c r="A8" s="51" t="s">
        <v>191</v>
      </c>
      <c r="B8" s="51"/>
      <c r="C8" s="51"/>
      <c r="D8" s="52"/>
      <c r="E8" s="52"/>
      <c r="F8" s="52"/>
      <c r="G8" s="53">
        <v>15000</v>
      </c>
      <c r="H8" s="53">
        <v>15000</v>
      </c>
      <c r="I8" s="53">
        <v>15000</v>
      </c>
      <c r="J8" s="69"/>
      <c r="K8" s="69"/>
      <c r="L8" s="69"/>
      <c r="M8" s="69"/>
      <c r="N8" s="69"/>
      <c r="O8" s="69"/>
      <c r="P8" s="69"/>
      <c r="Q8" s="69"/>
    </row>
    <row r="9" ht="25" customHeight="1" spans="1:17">
      <c r="A9" s="51"/>
      <c r="B9" s="51" t="s">
        <v>573</v>
      </c>
      <c r="C9" s="51" t="s">
        <v>602</v>
      </c>
      <c r="D9" s="54" t="s">
        <v>603</v>
      </c>
      <c r="E9" s="51" t="s">
        <v>604</v>
      </c>
      <c r="F9" s="54" t="s">
        <v>605</v>
      </c>
      <c r="G9" s="53">
        <v>5000</v>
      </c>
      <c r="H9" s="55">
        <v>5000</v>
      </c>
      <c r="I9" s="55">
        <v>5000</v>
      </c>
      <c r="J9" s="61"/>
      <c r="K9" s="61"/>
      <c r="L9" s="61"/>
      <c r="M9" s="61"/>
      <c r="N9" s="61"/>
      <c r="O9" s="61"/>
      <c r="P9" s="61"/>
      <c r="Q9" s="61"/>
    </row>
    <row r="10" ht="25" customHeight="1" spans="1:17">
      <c r="A10" s="51"/>
      <c r="B10" s="51" t="s">
        <v>606</v>
      </c>
      <c r="C10" s="51" t="s">
        <v>602</v>
      </c>
      <c r="D10" s="56" t="s">
        <v>603</v>
      </c>
      <c r="E10" s="51" t="s">
        <v>604</v>
      </c>
      <c r="F10" s="56" t="s">
        <v>607</v>
      </c>
      <c r="G10" s="53">
        <v>3000</v>
      </c>
      <c r="H10" s="55">
        <v>3000</v>
      </c>
      <c r="I10" s="55">
        <v>3000</v>
      </c>
      <c r="J10" s="61"/>
      <c r="K10" s="61"/>
      <c r="L10" s="61"/>
      <c r="M10" s="61"/>
      <c r="N10" s="61"/>
      <c r="O10" s="61"/>
      <c r="P10" s="61"/>
      <c r="Q10" s="61"/>
    </row>
    <row r="11" ht="25" customHeight="1" spans="1:17">
      <c r="A11" s="57"/>
      <c r="B11" s="57" t="s">
        <v>608</v>
      </c>
      <c r="C11" s="57" t="s">
        <v>609</v>
      </c>
      <c r="D11" s="56" t="s">
        <v>603</v>
      </c>
      <c r="E11" s="57" t="s">
        <v>604</v>
      </c>
      <c r="F11" s="56" t="s">
        <v>610</v>
      </c>
      <c r="G11" s="58">
        <v>7000</v>
      </c>
      <c r="H11" s="59">
        <v>7000</v>
      </c>
      <c r="I11" s="59">
        <v>7000</v>
      </c>
      <c r="J11" s="61"/>
      <c r="K11" s="61"/>
      <c r="L11" s="61"/>
      <c r="M11" s="61"/>
      <c r="N11" s="61"/>
      <c r="O11" s="61"/>
      <c r="P11" s="61"/>
      <c r="Q11" s="61"/>
    </row>
    <row r="12" ht="25" customHeight="1" spans="1:17">
      <c r="A12" s="60" t="s">
        <v>254</v>
      </c>
      <c r="B12" s="61"/>
      <c r="C12" s="61"/>
      <c r="D12" s="56"/>
      <c r="E12" s="61"/>
      <c r="F12" s="62"/>
      <c r="G12" s="63">
        <v>20000</v>
      </c>
      <c r="H12" s="63">
        <v>20000</v>
      </c>
      <c r="I12" s="70">
        <v>20000</v>
      </c>
      <c r="J12" s="61"/>
      <c r="K12" s="61"/>
      <c r="L12" s="61"/>
      <c r="M12" s="61"/>
      <c r="N12" s="61"/>
      <c r="O12" s="61"/>
      <c r="P12" s="61"/>
      <c r="Q12" s="61"/>
    </row>
    <row r="13" ht="45" customHeight="1" spans="1:17">
      <c r="A13" s="64"/>
      <c r="B13" s="64" t="s">
        <v>579</v>
      </c>
      <c r="C13" s="65" t="s">
        <v>611</v>
      </c>
      <c r="D13" s="66" t="s">
        <v>603</v>
      </c>
      <c r="E13" s="66" t="s">
        <v>612</v>
      </c>
      <c r="F13" s="66" t="s">
        <v>613</v>
      </c>
      <c r="G13" s="63">
        <v>20000</v>
      </c>
      <c r="H13" s="63">
        <v>20000</v>
      </c>
      <c r="I13" s="70">
        <v>20000</v>
      </c>
      <c r="J13" s="61"/>
      <c r="K13" s="61"/>
      <c r="L13" s="61"/>
      <c r="M13" s="61"/>
      <c r="N13" s="61"/>
      <c r="O13" s="61"/>
      <c r="P13" s="61"/>
      <c r="Q13" s="61"/>
    </row>
    <row r="14" ht="25" customHeight="1" spans="1:17">
      <c r="A14" s="67" t="s">
        <v>32</v>
      </c>
      <c r="B14" s="67"/>
      <c r="C14" s="67"/>
      <c r="D14" s="67"/>
      <c r="E14" s="67"/>
      <c r="F14" s="67"/>
      <c r="G14" s="53">
        <v>35000</v>
      </c>
      <c r="H14" s="53">
        <v>35000</v>
      </c>
      <c r="I14" s="53">
        <v>35000</v>
      </c>
      <c r="J14" s="61"/>
      <c r="K14" s="61"/>
      <c r="L14" s="61"/>
      <c r="M14" s="61"/>
      <c r="N14" s="61"/>
      <c r="O14" s="61"/>
      <c r="P14" s="61"/>
      <c r="Q14" s="61"/>
    </row>
  </sheetData>
  <mergeCells count="17">
    <mergeCell ref="A1:L1"/>
    <mergeCell ref="A2:Q2"/>
    <mergeCell ref="A3:K3"/>
    <mergeCell ref="G4:Q4"/>
    <mergeCell ref="L5:Q5"/>
    <mergeCell ref="A14:F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68"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K9" sqref="A1:K9"/>
    </sheetView>
  </sheetViews>
  <sheetFormatPr defaultColWidth="8.85" defaultRowHeight="15" customHeight="1"/>
  <cols>
    <col min="1" max="11" width="17.625" customWidth="1"/>
  </cols>
  <sheetData>
    <row r="1" ht="24.15" customHeight="1" spans="1:11">
      <c r="A1" s="37"/>
      <c r="B1" s="37"/>
      <c r="C1" s="37"/>
      <c r="D1" s="37"/>
      <c r="E1" s="37"/>
      <c r="F1" s="37"/>
      <c r="G1" s="37"/>
      <c r="H1" s="37"/>
      <c r="I1" s="37"/>
      <c r="J1" s="37"/>
      <c r="K1" s="38" t="s">
        <v>614</v>
      </c>
    </row>
    <row r="2" ht="45.15" customHeight="1" spans="1:11">
      <c r="A2" s="44" t="s">
        <v>615</v>
      </c>
      <c r="B2" s="44"/>
      <c r="C2" s="44"/>
      <c r="D2" s="44"/>
      <c r="E2" s="44"/>
      <c r="F2" s="44"/>
      <c r="G2" s="44"/>
      <c r="H2" s="44"/>
      <c r="I2" s="44"/>
      <c r="J2" s="44"/>
      <c r="K2" s="44"/>
    </row>
    <row r="3" ht="18.75" customHeight="1" spans="1:11">
      <c r="A3" s="37" t="s">
        <v>294</v>
      </c>
      <c r="B3" s="37"/>
      <c r="C3" s="37"/>
      <c r="D3" s="37"/>
      <c r="E3" s="37"/>
      <c r="F3" s="37"/>
      <c r="G3" s="37"/>
      <c r="H3" s="37"/>
      <c r="I3" s="37"/>
      <c r="J3" s="37"/>
      <c r="K3" s="38" t="s">
        <v>29</v>
      </c>
    </row>
    <row r="4" ht="22.5" customHeight="1" spans="1:11">
      <c r="A4" s="47" t="s">
        <v>616</v>
      </c>
      <c r="B4" s="47" t="s">
        <v>168</v>
      </c>
      <c r="C4" s="47"/>
      <c r="D4" s="47"/>
      <c r="E4" s="47" t="s">
        <v>617</v>
      </c>
      <c r="F4" s="47"/>
      <c r="G4" s="47"/>
      <c r="H4" s="47"/>
      <c r="I4" s="47"/>
      <c r="J4" s="47"/>
      <c r="K4" s="47"/>
    </row>
    <row r="5" ht="22.5" customHeight="1" spans="1:11">
      <c r="A5" s="47"/>
      <c r="B5" s="47" t="s">
        <v>32</v>
      </c>
      <c r="C5" s="47" t="s">
        <v>35</v>
      </c>
      <c r="D5" s="47" t="s">
        <v>566</v>
      </c>
      <c r="E5" s="47" t="s">
        <v>618</v>
      </c>
      <c r="F5" s="47" t="s">
        <v>619</v>
      </c>
      <c r="G5" s="47" t="s">
        <v>620</v>
      </c>
      <c r="H5" s="47" t="s">
        <v>621</v>
      </c>
      <c r="I5" s="47" t="s">
        <v>622</v>
      </c>
      <c r="J5" s="47" t="s">
        <v>623</v>
      </c>
      <c r="K5" s="47" t="s">
        <v>624</v>
      </c>
    </row>
    <row r="6" ht="18.75" customHeight="1" spans="1:11">
      <c r="A6" s="41"/>
      <c r="B6" s="41"/>
      <c r="C6" s="41"/>
      <c r="D6" s="41"/>
      <c r="E6" s="41"/>
      <c r="F6" s="41"/>
      <c r="G6" s="41"/>
      <c r="H6" s="41"/>
      <c r="I6" s="41"/>
      <c r="J6" s="41"/>
      <c r="K6" s="41"/>
    </row>
    <row r="7" ht="18.75" customHeight="1" spans="1:11">
      <c r="A7" s="41"/>
      <c r="B7" s="41"/>
      <c r="C7" s="41"/>
      <c r="D7" s="41"/>
      <c r="E7" s="41"/>
      <c r="F7" s="41"/>
      <c r="G7" s="41"/>
      <c r="H7" s="41"/>
      <c r="I7" s="41"/>
      <c r="J7" s="41"/>
      <c r="K7" s="41"/>
    </row>
    <row r="8" ht="17" customHeight="1" spans="1:11">
      <c r="A8" s="42" t="s">
        <v>32</v>
      </c>
      <c r="B8" s="41"/>
      <c r="C8" s="41"/>
      <c r="D8" s="41"/>
      <c r="E8" s="41"/>
      <c r="F8" s="41"/>
      <c r="G8" s="41"/>
      <c r="H8" s="41"/>
      <c r="I8" s="41"/>
      <c r="J8" s="41"/>
      <c r="K8" s="41"/>
    </row>
    <row r="9" customHeight="1" spans="1:1">
      <c r="A9" t="s">
        <v>625</v>
      </c>
    </row>
  </sheetData>
  <mergeCells count="5">
    <mergeCell ref="A2:K2"/>
    <mergeCell ref="A3:C3"/>
    <mergeCell ref="B4:D4"/>
    <mergeCell ref="E4:K4"/>
    <mergeCell ref="A4:A5"/>
  </mergeCells>
  <pageMargins left="0.75" right="0.75" top="1" bottom="1" header="0.5" footer="0.5"/>
  <pageSetup paperSize="9" scale="68"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J8" sqref="A1:J8"/>
    </sheetView>
  </sheetViews>
  <sheetFormatPr defaultColWidth="8.85" defaultRowHeight="15" customHeight="1" outlineLevelRow="7"/>
  <cols>
    <col min="1" max="10" width="15.625" customWidth="1"/>
  </cols>
  <sheetData>
    <row r="1" ht="18.75" customHeight="1" spans="1:10">
      <c r="A1" s="37"/>
      <c r="B1" s="37"/>
      <c r="C1" s="37"/>
      <c r="D1" s="37"/>
      <c r="E1" s="37"/>
      <c r="F1" s="37"/>
      <c r="G1" s="37"/>
      <c r="H1" s="37"/>
      <c r="I1" s="37"/>
      <c r="J1" s="38" t="s">
        <v>626</v>
      </c>
    </row>
    <row r="2" ht="28.65" customHeight="1" spans="1:10">
      <c r="A2" s="44" t="s">
        <v>627</v>
      </c>
      <c r="B2" s="45"/>
      <c r="C2" s="45"/>
      <c r="D2" s="45"/>
      <c r="E2" s="45"/>
      <c r="F2" s="45"/>
      <c r="G2" s="45"/>
      <c r="H2" s="45"/>
      <c r="I2" s="45"/>
      <c r="J2" s="45"/>
    </row>
    <row r="3" ht="26.4" customHeight="1" spans="1:10">
      <c r="A3" s="37" t="s">
        <v>294</v>
      </c>
      <c r="B3" s="37"/>
      <c r="C3" s="37"/>
      <c r="D3" s="46"/>
      <c r="E3" s="46"/>
      <c r="F3" s="46"/>
      <c r="G3" s="46"/>
      <c r="H3" s="46"/>
      <c r="I3" s="46"/>
      <c r="J3" s="46"/>
    </row>
    <row r="4" ht="27.15" customHeight="1" spans="1:10">
      <c r="A4" s="40" t="s">
        <v>295</v>
      </c>
      <c r="B4" s="40" t="s">
        <v>296</v>
      </c>
      <c r="C4" s="40" t="s">
        <v>297</v>
      </c>
      <c r="D4" s="40" t="s">
        <v>298</v>
      </c>
      <c r="E4" s="40" t="s">
        <v>299</v>
      </c>
      <c r="F4" s="40" t="s">
        <v>300</v>
      </c>
      <c r="G4" s="40" t="s">
        <v>301</v>
      </c>
      <c r="H4" s="40" t="s">
        <v>302</v>
      </c>
      <c r="I4" s="40" t="s">
        <v>303</v>
      </c>
      <c r="J4" s="40" t="s">
        <v>304</v>
      </c>
    </row>
    <row r="5" ht="18.75" customHeight="1" spans="1:10">
      <c r="A5" s="40" t="s">
        <v>45</v>
      </c>
      <c r="B5" s="40" t="s">
        <v>46</v>
      </c>
      <c r="C5" s="40" t="s">
        <v>47</v>
      </c>
      <c r="D5" s="40" t="s">
        <v>74</v>
      </c>
      <c r="E5" s="40" t="s">
        <v>48</v>
      </c>
      <c r="F5" s="40" t="s">
        <v>49</v>
      </c>
      <c r="G5" s="40" t="s">
        <v>50</v>
      </c>
      <c r="H5" s="40" t="s">
        <v>51</v>
      </c>
      <c r="I5" s="40" t="s">
        <v>52</v>
      </c>
      <c r="J5" s="40" t="s">
        <v>75</v>
      </c>
    </row>
    <row r="6" ht="18.75" customHeight="1" spans="1:10">
      <c r="A6" s="41"/>
      <c r="B6" s="41"/>
      <c r="C6" s="41"/>
      <c r="D6" s="41"/>
      <c r="E6" s="41"/>
      <c r="F6" s="41"/>
      <c r="G6" s="41"/>
      <c r="H6" s="41"/>
      <c r="I6" s="41"/>
      <c r="J6" s="41"/>
    </row>
    <row r="7" ht="18.75" customHeight="1" spans="1:10">
      <c r="A7" s="41"/>
      <c r="B7" s="41"/>
      <c r="C7" s="41"/>
      <c r="D7" s="41"/>
      <c r="E7" s="41"/>
      <c r="F7" s="41"/>
      <c r="G7" s="41"/>
      <c r="H7" s="41"/>
      <c r="I7" s="41"/>
      <c r="J7" s="41"/>
    </row>
    <row r="8" customHeight="1" spans="1:1">
      <c r="A8" t="s">
        <v>628</v>
      </c>
    </row>
  </sheetData>
  <mergeCells count="2">
    <mergeCell ref="A2:J2"/>
    <mergeCell ref="A3:C3"/>
  </mergeCells>
  <pageMargins left="0.75" right="0.75" top="1" bottom="1" header="0.5" footer="0.5"/>
  <pageSetup paperSize="9" scale="84" fitToHeight="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H11" sqref="A1:H11"/>
    </sheetView>
  </sheetViews>
  <sheetFormatPr defaultColWidth="8.85" defaultRowHeight="15" customHeight="1" outlineLevelCol="7"/>
  <cols>
    <col min="1" max="8" width="15.625" customWidth="1"/>
  </cols>
  <sheetData>
    <row r="1" ht="18.75" customHeight="1" spans="1:8">
      <c r="A1" s="37"/>
      <c r="B1" s="37"/>
      <c r="C1" s="37"/>
      <c r="D1" s="37"/>
      <c r="E1" s="37"/>
      <c r="F1" s="37"/>
      <c r="G1" s="37"/>
      <c r="H1" s="38" t="s">
        <v>629</v>
      </c>
    </row>
    <row r="2" ht="41.4" customHeight="1" spans="1:8">
      <c r="A2" s="39" t="s">
        <v>630</v>
      </c>
      <c r="B2" s="39"/>
      <c r="C2" s="39"/>
      <c r="D2" s="39"/>
      <c r="E2" s="39"/>
      <c r="F2" s="39"/>
      <c r="G2" s="39"/>
      <c r="H2" s="39"/>
    </row>
    <row r="3" ht="18.75" customHeight="1" spans="1:8">
      <c r="A3" s="37" t="s">
        <v>294</v>
      </c>
      <c r="B3" s="37"/>
      <c r="C3" s="37"/>
      <c r="D3" s="37"/>
      <c r="E3" s="37"/>
      <c r="F3" s="37"/>
      <c r="G3" s="37"/>
      <c r="H3" s="37"/>
    </row>
    <row r="4" ht="18.75" customHeight="1" spans="1:8">
      <c r="A4" s="40" t="s">
        <v>152</v>
      </c>
      <c r="B4" s="40" t="s">
        <v>631</v>
      </c>
      <c r="C4" s="40" t="s">
        <v>632</v>
      </c>
      <c r="D4" s="40" t="s">
        <v>633</v>
      </c>
      <c r="E4" s="40" t="s">
        <v>562</v>
      </c>
      <c r="F4" s="40" t="s">
        <v>634</v>
      </c>
      <c r="G4" s="40"/>
      <c r="H4" s="40"/>
    </row>
    <row r="5" ht="18.75" customHeight="1" spans="1:8">
      <c r="A5" s="40"/>
      <c r="B5" s="40"/>
      <c r="C5" s="40"/>
      <c r="D5" s="40"/>
      <c r="E5" s="40"/>
      <c r="F5" s="40" t="s">
        <v>563</v>
      </c>
      <c r="G5" s="40" t="s">
        <v>635</v>
      </c>
      <c r="H5" s="40" t="s">
        <v>636</v>
      </c>
    </row>
    <row r="6" ht="18.75" customHeight="1" spans="1:8">
      <c r="A6" s="40" t="s">
        <v>45</v>
      </c>
      <c r="B6" s="40" t="s">
        <v>46</v>
      </c>
      <c r="C6" s="40" t="s">
        <v>47</v>
      </c>
      <c r="D6" s="40" t="s">
        <v>74</v>
      </c>
      <c r="E6" s="40" t="s">
        <v>48</v>
      </c>
      <c r="F6" s="40" t="s">
        <v>49</v>
      </c>
      <c r="G6" s="40" t="s">
        <v>50</v>
      </c>
      <c r="H6" s="40" t="s">
        <v>51</v>
      </c>
    </row>
    <row r="7" ht="18.75" customHeight="1" spans="1:8">
      <c r="A7" s="41"/>
      <c r="B7" s="41"/>
      <c r="C7" s="41"/>
      <c r="D7" s="41"/>
      <c r="E7" s="42"/>
      <c r="F7" s="42"/>
      <c r="G7" s="35"/>
      <c r="H7" s="35"/>
    </row>
    <row r="8" ht="18.75" customHeight="1" spans="1:8">
      <c r="A8" s="43"/>
      <c r="B8" s="41"/>
      <c r="C8" s="41"/>
      <c r="D8" s="41"/>
      <c r="E8" s="42"/>
      <c r="F8" s="42"/>
      <c r="G8" s="35"/>
      <c r="H8" s="35"/>
    </row>
    <row r="9" ht="18.75" customHeight="1" spans="1:8">
      <c r="A9" s="43"/>
      <c r="B9" s="41"/>
      <c r="C9" s="41"/>
      <c r="D9" s="41"/>
      <c r="E9" s="42"/>
      <c r="F9" s="42"/>
      <c r="G9" s="35"/>
      <c r="H9" s="35"/>
    </row>
    <row r="10" ht="18.75" customHeight="1" spans="1:8">
      <c r="A10" s="43"/>
      <c r="B10" s="41"/>
      <c r="C10" s="41"/>
      <c r="D10" s="41"/>
      <c r="E10" s="42"/>
      <c r="F10" s="42"/>
      <c r="G10" s="35"/>
      <c r="H10" s="35"/>
    </row>
    <row r="11" customHeight="1" spans="1:1">
      <c r="A11" t="s">
        <v>637</v>
      </c>
    </row>
  </sheetData>
  <mergeCells count="8">
    <mergeCell ref="A2:H2"/>
    <mergeCell ref="A3:C3"/>
    <mergeCell ref="F4:H4"/>
    <mergeCell ref="A4:A5"/>
    <mergeCell ref="B4:B5"/>
    <mergeCell ref="C4:C5"/>
    <mergeCell ref="D4:D5"/>
    <mergeCell ref="E4:E5"/>
  </mergeCells>
  <pageMargins left="0.75" right="0.75" top="1" bottom="1" header="0.5" footer="0.5"/>
  <pageSetup paperSize="9"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K11" sqref="A1:K11"/>
    </sheetView>
  </sheetViews>
  <sheetFormatPr defaultColWidth="8.85" defaultRowHeight="15" customHeight="1"/>
  <cols>
    <col min="1" max="11" width="15.625" customWidth="1"/>
  </cols>
  <sheetData>
    <row r="1" ht="18.75" customHeight="1" spans="1:11">
      <c r="A1" s="1"/>
      <c r="B1" s="1"/>
      <c r="C1" s="1"/>
      <c r="D1" s="1"/>
      <c r="E1" s="1"/>
      <c r="F1" s="1"/>
      <c r="G1" s="1"/>
      <c r="H1" s="2"/>
      <c r="I1" s="2"/>
      <c r="J1" s="2"/>
      <c r="K1" s="2" t="s">
        <v>638</v>
      </c>
    </row>
    <row r="2" ht="45" customHeight="1" spans="1:11">
      <c r="A2" s="3" t="s">
        <v>639</v>
      </c>
      <c r="B2" s="3"/>
      <c r="C2" s="3"/>
      <c r="D2" s="3"/>
      <c r="E2" s="3"/>
      <c r="F2" s="3"/>
      <c r="G2" s="3"/>
      <c r="H2" s="3"/>
      <c r="I2" s="3"/>
      <c r="J2" s="3"/>
      <c r="K2" s="3"/>
    </row>
    <row r="3" ht="18.75" customHeight="1" spans="1:11">
      <c r="A3" s="4" t="str">
        <f>"单位名称："&amp;"易门县人力资源和社会保障局"</f>
        <v>单位名称：易门县人力资源和社会保障局</v>
      </c>
      <c r="B3" s="4"/>
      <c r="C3" s="4"/>
      <c r="D3" s="4"/>
      <c r="E3" s="4"/>
      <c r="F3" s="4"/>
      <c r="G3" s="4"/>
      <c r="H3" s="5"/>
      <c r="I3" s="5"/>
      <c r="J3" s="5"/>
      <c r="K3" s="5" t="s">
        <v>29</v>
      </c>
    </row>
    <row r="4" ht="18.75" customHeight="1" spans="1:11">
      <c r="A4" s="31" t="s">
        <v>242</v>
      </c>
      <c r="B4" s="31" t="s">
        <v>163</v>
      </c>
      <c r="C4" s="31" t="s">
        <v>161</v>
      </c>
      <c r="D4" s="31" t="s">
        <v>164</v>
      </c>
      <c r="E4" s="31" t="s">
        <v>165</v>
      </c>
      <c r="F4" s="31" t="s">
        <v>640</v>
      </c>
      <c r="G4" s="31" t="s">
        <v>641</v>
      </c>
      <c r="H4" s="31" t="s">
        <v>32</v>
      </c>
      <c r="I4" s="31" t="s">
        <v>642</v>
      </c>
      <c r="J4" s="31"/>
      <c r="K4" s="31"/>
    </row>
    <row r="5" ht="18.75" customHeight="1" spans="1:11">
      <c r="A5" s="31"/>
      <c r="B5" s="31"/>
      <c r="C5" s="31"/>
      <c r="D5" s="31"/>
      <c r="E5" s="31"/>
      <c r="F5" s="31"/>
      <c r="G5" s="31"/>
      <c r="H5" s="31"/>
      <c r="I5" s="31" t="s">
        <v>35</v>
      </c>
      <c r="J5" s="31" t="s">
        <v>36</v>
      </c>
      <c r="K5" s="31" t="s">
        <v>37</v>
      </c>
    </row>
    <row r="6" ht="22.65" customHeight="1" spans="1:11">
      <c r="A6" s="31"/>
      <c r="B6" s="31"/>
      <c r="C6" s="31"/>
      <c r="D6" s="31"/>
      <c r="E6" s="31"/>
      <c r="F6" s="31"/>
      <c r="G6" s="31"/>
      <c r="H6" s="31"/>
      <c r="I6" s="31"/>
      <c r="J6" s="31"/>
      <c r="K6" s="31"/>
    </row>
    <row r="7" ht="18.75" customHeight="1" spans="1:11">
      <c r="A7" s="32" t="s">
        <v>45</v>
      </c>
      <c r="B7" s="32">
        <v>2</v>
      </c>
      <c r="C7" s="32">
        <v>3</v>
      </c>
      <c r="D7" s="32">
        <v>4</v>
      </c>
      <c r="E7" s="32">
        <v>5</v>
      </c>
      <c r="F7" s="32">
        <v>6</v>
      </c>
      <c r="G7" s="32">
        <v>7</v>
      </c>
      <c r="H7" s="32">
        <v>8</v>
      </c>
      <c r="I7" s="32">
        <v>9</v>
      </c>
      <c r="J7" s="32">
        <v>10</v>
      </c>
      <c r="K7" s="32">
        <v>11</v>
      </c>
    </row>
    <row r="8" ht="20.25" customHeight="1" spans="1:11">
      <c r="A8" s="33"/>
      <c r="B8" s="34"/>
      <c r="C8" s="33"/>
      <c r="D8" s="33"/>
      <c r="E8" s="33"/>
      <c r="F8" s="33"/>
      <c r="G8" s="33"/>
      <c r="H8" s="35"/>
      <c r="I8" s="35"/>
      <c r="J8" s="35"/>
      <c r="K8" s="35"/>
    </row>
    <row r="9" ht="20.25" customHeight="1" spans="1:11">
      <c r="A9" s="33"/>
      <c r="B9" s="34"/>
      <c r="C9" s="33"/>
      <c r="D9" s="33"/>
      <c r="E9" s="33"/>
      <c r="F9" s="33"/>
      <c r="G9" s="33"/>
      <c r="H9" s="35"/>
      <c r="I9" s="35"/>
      <c r="J9" s="35"/>
      <c r="K9" s="35"/>
    </row>
    <row r="10" ht="20.25" customHeight="1" spans="1:11">
      <c r="A10" s="36" t="s">
        <v>32</v>
      </c>
      <c r="B10" s="36"/>
      <c r="C10" s="36"/>
      <c r="D10" s="36"/>
      <c r="E10" s="36"/>
      <c r="F10" s="36"/>
      <c r="G10" s="36"/>
      <c r="H10" s="35"/>
      <c r="I10" s="35"/>
      <c r="J10" s="35"/>
      <c r="K10" s="35"/>
    </row>
    <row r="11" customHeight="1" spans="1:1">
      <c r="A11" t="s">
        <v>643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7" fitToHeight="0"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G29" sqref="A1:G29"/>
    </sheetView>
  </sheetViews>
  <sheetFormatPr defaultColWidth="8.85" defaultRowHeight="15" customHeight="1" outlineLevelCol="6"/>
  <cols>
    <col min="1" max="1" width="25.625" customWidth="1"/>
    <col min="2" max="2" width="21.425" customWidth="1"/>
    <col min="3" max="3" width="35.7083333333333" customWidth="1"/>
    <col min="4" max="4" width="21.425" customWidth="1"/>
    <col min="5" max="5" width="17.1416666666667" customWidth="1"/>
    <col min="6" max="6" width="14.125" customWidth="1"/>
    <col min="7" max="7" width="14.75" customWidth="1"/>
  </cols>
  <sheetData>
    <row r="1" ht="18.75" customHeight="1" spans="1:7">
      <c r="A1" s="1"/>
      <c r="B1" s="1"/>
      <c r="C1" s="1"/>
      <c r="D1" s="1"/>
      <c r="E1" s="2"/>
      <c r="F1" s="2"/>
      <c r="G1" s="2" t="s">
        <v>644</v>
      </c>
    </row>
    <row r="2" ht="45" customHeight="1" spans="1:7">
      <c r="A2" s="3" t="s">
        <v>645</v>
      </c>
      <c r="B2" s="3"/>
      <c r="C2" s="3"/>
      <c r="D2" s="3"/>
      <c r="E2" s="3"/>
      <c r="F2" s="3"/>
      <c r="G2" s="3"/>
    </row>
    <row r="3" ht="24.15" customHeight="1" spans="1:7">
      <c r="A3" s="4" t="str">
        <f>"单位名称："&amp;"易门县人力资源和社会保障局"</f>
        <v>单位名称：易门县人力资源和社会保障局</v>
      </c>
      <c r="B3" s="4"/>
      <c r="C3" s="4"/>
      <c r="D3" s="4"/>
      <c r="E3" s="5"/>
      <c r="F3" s="5"/>
      <c r="G3" s="5" t="s">
        <v>29</v>
      </c>
    </row>
    <row r="4" ht="18.75" customHeight="1" spans="1:7">
      <c r="A4" s="6" t="s">
        <v>161</v>
      </c>
      <c r="B4" s="6" t="s">
        <v>242</v>
      </c>
      <c r="C4" s="6" t="s">
        <v>163</v>
      </c>
      <c r="D4" s="6" t="s">
        <v>646</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45</v>
      </c>
      <c r="B7" s="7">
        <v>2</v>
      </c>
      <c r="C7" s="7">
        <v>3</v>
      </c>
      <c r="D7" s="7">
        <v>4</v>
      </c>
      <c r="E7" s="7">
        <v>5</v>
      </c>
      <c r="F7" s="7">
        <v>6</v>
      </c>
      <c r="G7" s="7">
        <v>7</v>
      </c>
    </row>
    <row r="8" ht="25" customHeight="1" spans="1:7">
      <c r="A8" s="8" t="s">
        <v>647</v>
      </c>
      <c r="B8" s="9"/>
      <c r="C8" s="10"/>
      <c r="D8" s="11"/>
      <c r="E8" s="12"/>
      <c r="F8" s="12"/>
      <c r="G8" s="12"/>
    </row>
    <row r="9" ht="25" customHeight="1" spans="1:7">
      <c r="A9" s="8" t="s">
        <v>647</v>
      </c>
      <c r="B9" s="13" t="s">
        <v>245</v>
      </c>
      <c r="C9" s="14" t="s">
        <v>648</v>
      </c>
      <c r="D9" s="13" t="s">
        <v>649</v>
      </c>
      <c r="E9" s="12">
        <v>90000</v>
      </c>
      <c r="F9" s="15"/>
      <c r="G9" s="16"/>
    </row>
    <row r="10" ht="25" customHeight="1" spans="1:7">
      <c r="A10" s="8" t="s">
        <v>647</v>
      </c>
      <c r="B10" s="13" t="s">
        <v>245</v>
      </c>
      <c r="C10" s="14" t="s">
        <v>650</v>
      </c>
      <c r="D10" s="13" t="s">
        <v>649</v>
      </c>
      <c r="E10" s="12">
        <v>120000</v>
      </c>
      <c r="F10" s="17"/>
      <c r="G10" s="18"/>
    </row>
    <row r="11" ht="25" customHeight="1" spans="1:7">
      <c r="A11" s="8" t="s">
        <v>647</v>
      </c>
      <c r="B11" s="13" t="s">
        <v>245</v>
      </c>
      <c r="C11" s="14" t="s">
        <v>254</v>
      </c>
      <c r="D11" s="13" t="s">
        <v>649</v>
      </c>
      <c r="E11" s="12">
        <v>40000</v>
      </c>
      <c r="F11" s="17"/>
      <c r="G11" s="18"/>
    </row>
    <row r="12" ht="25" customHeight="1" spans="1:7">
      <c r="A12" s="8" t="s">
        <v>647</v>
      </c>
      <c r="B12" s="13" t="s">
        <v>249</v>
      </c>
      <c r="C12" s="14" t="s">
        <v>267</v>
      </c>
      <c r="D12" s="13" t="s">
        <v>649</v>
      </c>
      <c r="E12" s="12">
        <v>1000000</v>
      </c>
      <c r="F12" s="17"/>
      <c r="G12" s="18"/>
    </row>
    <row r="13" ht="25" customHeight="1" spans="1:7">
      <c r="A13" s="8" t="s">
        <v>647</v>
      </c>
      <c r="B13" s="13" t="s">
        <v>249</v>
      </c>
      <c r="C13" s="14" t="s">
        <v>251</v>
      </c>
      <c r="D13" s="13" t="s">
        <v>649</v>
      </c>
      <c r="E13" s="12">
        <v>20000</v>
      </c>
      <c r="F13" s="17"/>
      <c r="G13" s="18"/>
    </row>
    <row r="14" ht="25" customHeight="1" spans="1:7">
      <c r="A14" s="8" t="s">
        <v>647</v>
      </c>
      <c r="B14" s="13" t="s">
        <v>249</v>
      </c>
      <c r="C14" s="14" t="s">
        <v>269</v>
      </c>
      <c r="D14" s="13" t="s">
        <v>649</v>
      </c>
      <c r="E14" s="12">
        <v>6800000</v>
      </c>
      <c r="F14" s="17"/>
      <c r="G14" s="18"/>
    </row>
    <row r="15" ht="25" customHeight="1" spans="1:7">
      <c r="A15" s="8" t="s">
        <v>647</v>
      </c>
      <c r="B15" s="13" t="s">
        <v>255</v>
      </c>
      <c r="C15" s="14" t="s">
        <v>651</v>
      </c>
      <c r="D15" s="13" t="s">
        <v>649</v>
      </c>
      <c r="E15" s="12">
        <v>100000</v>
      </c>
      <c r="F15" s="17"/>
      <c r="G15" s="18"/>
    </row>
    <row r="16" ht="25" customHeight="1" spans="1:7">
      <c r="A16" s="8" t="s">
        <v>647</v>
      </c>
      <c r="B16" s="13" t="s">
        <v>255</v>
      </c>
      <c r="C16" s="14" t="s">
        <v>652</v>
      </c>
      <c r="D16" s="13" t="s">
        <v>649</v>
      </c>
      <c r="E16" s="12">
        <v>20000</v>
      </c>
      <c r="F16" s="17"/>
      <c r="G16" s="18"/>
    </row>
    <row r="17" ht="25" customHeight="1" spans="1:7">
      <c r="A17" s="8" t="s">
        <v>647</v>
      </c>
      <c r="B17" s="13" t="s">
        <v>255</v>
      </c>
      <c r="C17" s="14" t="s">
        <v>653</v>
      </c>
      <c r="D17" s="13" t="s">
        <v>649</v>
      </c>
      <c r="E17" s="12">
        <v>50000</v>
      </c>
      <c r="F17" s="17"/>
      <c r="G17" s="18"/>
    </row>
    <row r="18" ht="25" customHeight="1" spans="1:7">
      <c r="A18" s="8" t="s">
        <v>647</v>
      </c>
      <c r="B18" s="13" t="s">
        <v>654</v>
      </c>
      <c r="C18" s="19" t="s">
        <v>655</v>
      </c>
      <c r="D18" s="13" t="s">
        <v>649</v>
      </c>
      <c r="E18" s="20">
        <v>10000</v>
      </c>
      <c r="F18" s="21"/>
      <c r="G18" s="22"/>
    </row>
    <row r="19" ht="20.25" customHeight="1" spans="1:7">
      <c r="A19" s="23" t="s">
        <v>57</v>
      </c>
      <c r="B19" s="24" t="s">
        <v>245</v>
      </c>
      <c r="C19" s="25" t="s">
        <v>272</v>
      </c>
      <c r="D19" s="24" t="s">
        <v>649</v>
      </c>
      <c r="E19" s="26">
        <v>50000</v>
      </c>
      <c r="F19" s="26"/>
      <c r="G19" s="26"/>
    </row>
    <row r="20" ht="20.25" customHeight="1" spans="1:7">
      <c r="A20" s="23" t="s">
        <v>57</v>
      </c>
      <c r="B20" s="24" t="s">
        <v>245</v>
      </c>
      <c r="C20" s="25" t="s">
        <v>286</v>
      </c>
      <c r="D20" s="24" t="s">
        <v>649</v>
      </c>
      <c r="E20" s="26">
        <v>60000</v>
      </c>
      <c r="F20" s="26"/>
      <c r="G20" s="26"/>
    </row>
    <row r="21" ht="20.25" customHeight="1" spans="1:7">
      <c r="A21" s="23" t="s">
        <v>57</v>
      </c>
      <c r="B21" s="24" t="s">
        <v>249</v>
      </c>
      <c r="C21" s="25" t="s">
        <v>279</v>
      </c>
      <c r="D21" s="24" t="s">
        <v>649</v>
      </c>
      <c r="E21" s="26">
        <v>3801200</v>
      </c>
      <c r="F21" s="26"/>
      <c r="G21" s="26"/>
    </row>
    <row r="22" ht="20.25" customHeight="1" spans="1:7">
      <c r="A22" s="23" t="s">
        <v>57</v>
      </c>
      <c r="B22" s="24" t="s">
        <v>249</v>
      </c>
      <c r="C22" s="25" t="s">
        <v>282</v>
      </c>
      <c r="D22" s="24" t="s">
        <v>649</v>
      </c>
      <c r="E22" s="26">
        <v>300000</v>
      </c>
      <c r="F22" s="26"/>
      <c r="G22" s="26"/>
    </row>
    <row r="23" ht="20.25" customHeight="1" spans="1:7">
      <c r="A23" s="23" t="s">
        <v>57</v>
      </c>
      <c r="B23" s="24" t="s">
        <v>245</v>
      </c>
      <c r="C23" s="25" t="s">
        <v>284</v>
      </c>
      <c r="D23" s="24" t="s">
        <v>649</v>
      </c>
      <c r="E23" s="26">
        <v>300000</v>
      </c>
      <c r="F23" s="26"/>
      <c r="G23" s="26"/>
    </row>
    <row r="24" ht="28" customHeight="1" spans="1:7">
      <c r="A24" s="23" t="s">
        <v>57</v>
      </c>
      <c r="B24" s="24" t="s">
        <v>245</v>
      </c>
      <c r="C24" s="25" t="s">
        <v>275</v>
      </c>
      <c r="D24" s="24" t="s">
        <v>649</v>
      </c>
      <c r="E24" s="26">
        <v>60000</v>
      </c>
      <c r="F24" s="26"/>
      <c r="G24" s="26"/>
    </row>
    <row r="25" ht="20.25" customHeight="1" spans="1:7">
      <c r="A25" s="23" t="s">
        <v>57</v>
      </c>
      <c r="B25" s="24" t="s">
        <v>249</v>
      </c>
      <c r="C25" s="25" t="s">
        <v>277</v>
      </c>
      <c r="D25" s="24" t="s">
        <v>649</v>
      </c>
      <c r="E25" s="26">
        <v>300000</v>
      </c>
      <c r="F25" s="26"/>
      <c r="G25" s="26"/>
    </row>
    <row r="26" ht="20.25" customHeight="1" spans="1:7">
      <c r="A26" s="23" t="s">
        <v>57</v>
      </c>
      <c r="B26" s="24" t="s">
        <v>245</v>
      </c>
      <c r="C26" s="25" t="s">
        <v>251</v>
      </c>
      <c r="D26" s="24" t="s">
        <v>649</v>
      </c>
      <c r="E26" s="26">
        <v>20000</v>
      </c>
      <c r="F26" s="26"/>
      <c r="G26" s="26"/>
    </row>
    <row r="27" ht="20.25" customHeight="1" spans="1:7">
      <c r="A27" s="24" t="s">
        <v>60</v>
      </c>
      <c r="B27" s="24" t="s">
        <v>255</v>
      </c>
      <c r="C27" s="25" t="s">
        <v>290</v>
      </c>
      <c r="D27" s="24" t="s">
        <v>649</v>
      </c>
      <c r="E27" s="26">
        <v>210132</v>
      </c>
      <c r="F27" s="26"/>
      <c r="G27" s="26"/>
    </row>
    <row r="28" ht="20.25" customHeight="1" spans="1:7">
      <c r="A28" s="24" t="s">
        <v>60</v>
      </c>
      <c r="B28" s="24" t="s">
        <v>245</v>
      </c>
      <c r="C28" s="25" t="s">
        <v>288</v>
      </c>
      <c r="D28" s="24" t="s">
        <v>649</v>
      </c>
      <c r="E28" s="26">
        <v>20000</v>
      </c>
      <c r="F28" s="26"/>
      <c r="G28" s="26"/>
    </row>
    <row r="29" ht="25" customHeight="1" spans="1:7">
      <c r="A29" s="27" t="s">
        <v>32</v>
      </c>
      <c r="B29" s="28"/>
      <c r="C29" s="29"/>
      <c r="D29" s="30"/>
      <c r="E29" s="12">
        <f>SUM(E9:E28)</f>
        <v>13371332</v>
      </c>
      <c r="F29" s="12"/>
      <c r="G29" s="12">
        <f>SUM(G9:G18)</f>
        <v>0</v>
      </c>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pageSetup paperSize="9" scale="88" fitToHeight="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4"/>
  <sheetViews>
    <sheetView showZeros="0" tabSelected="1" workbookViewId="0">
      <selection activeCell="A1" sqref="A1:T14"/>
    </sheetView>
  </sheetViews>
  <sheetFormatPr defaultColWidth="8.85" defaultRowHeight="15" customHeight="1"/>
  <cols>
    <col min="1" max="1" width="10.625" customWidth="1"/>
    <col min="2" max="2" width="16.5" customWidth="1"/>
    <col min="3" max="3" width="13.625" customWidth="1"/>
    <col min="4" max="4" width="15" customWidth="1"/>
    <col min="5" max="5" width="13.125" customWidth="1"/>
    <col min="6" max="10" width="7.875" customWidth="1"/>
    <col min="11" max="11" width="11.25" customWidth="1"/>
    <col min="12" max="20" width="7.875" customWidth="1"/>
  </cols>
  <sheetData>
    <row r="1" ht="18.75" customHeight="1" spans="1:20">
      <c r="A1" s="1"/>
      <c r="B1" s="1"/>
      <c r="C1" s="1"/>
      <c r="D1" s="1"/>
      <c r="E1" s="1"/>
      <c r="F1" s="1"/>
      <c r="G1" s="1"/>
      <c r="H1" s="1"/>
      <c r="I1" s="2"/>
      <c r="J1" s="2"/>
      <c r="K1" s="2"/>
      <c r="L1" s="2"/>
      <c r="M1" s="2"/>
      <c r="N1" s="2"/>
      <c r="O1" s="2"/>
      <c r="P1" s="2"/>
      <c r="Q1" s="2"/>
      <c r="R1" s="2"/>
      <c r="S1" s="2"/>
      <c r="T1" s="2" t="s">
        <v>27</v>
      </c>
    </row>
    <row r="2" ht="37.5" customHeight="1" spans="1:20">
      <c r="A2" s="3" t="s">
        <v>28</v>
      </c>
      <c r="B2" s="3"/>
      <c r="C2" s="3"/>
      <c r="D2" s="3"/>
      <c r="E2" s="3"/>
      <c r="F2" s="3"/>
      <c r="G2" s="3"/>
      <c r="H2" s="3"/>
      <c r="I2" s="3"/>
      <c r="J2" s="3"/>
      <c r="K2" s="3"/>
      <c r="L2" s="3"/>
      <c r="M2" s="3"/>
      <c r="N2" s="3"/>
      <c r="O2" s="3"/>
      <c r="P2" s="3"/>
      <c r="Q2" s="3"/>
      <c r="R2" s="3"/>
      <c r="S2" s="3"/>
      <c r="T2" s="3"/>
    </row>
    <row r="3" ht="18.75" customHeight="1" spans="1:20">
      <c r="A3" s="4" t="str">
        <f>"单位名称："&amp;"易门县人力资源和社会保障局"</f>
        <v>单位名称：易门县人力资源和社会保障局</v>
      </c>
      <c r="B3" s="4"/>
      <c r="C3" s="4"/>
      <c r="D3" s="4"/>
      <c r="E3" s="125"/>
      <c r="F3" s="125"/>
      <c r="G3" s="125"/>
      <c r="H3" s="125"/>
      <c r="I3" s="5"/>
      <c r="J3" s="5"/>
      <c r="K3" s="5"/>
      <c r="L3" s="5"/>
      <c r="M3" s="5"/>
      <c r="N3" s="5"/>
      <c r="O3" s="5"/>
      <c r="P3" s="5"/>
      <c r="Q3" s="5"/>
      <c r="R3" s="5"/>
      <c r="S3" s="5"/>
      <c r="T3" s="5" t="s">
        <v>29</v>
      </c>
    </row>
    <row r="4" ht="18.75" customHeight="1" spans="1:20">
      <c r="A4" s="31" t="s">
        <v>30</v>
      </c>
      <c r="B4" s="202" t="s">
        <v>31</v>
      </c>
      <c r="C4" s="202" t="s">
        <v>32</v>
      </c>
      <c r="D4" s="202" t="s">
        <v>33</v>
      </c>
      <c r="E4" s="202"/>
      <c r="F4" s="202"/>
      <c r="G4" s="202"/>
      <c r="H4" s="202"/>
      <c r="I4" s="202"/>
      <c r="J4" s="210"/>
      <c r="K4" s="210"/>
      <c r="L4" s="210"/>
      <c r="M4" s="210"/>
      <c r="N4" s="210"/>
      <c r="O4" s="202" t="s">
        <v>20</v>
      </c>
      <c r="P4" s="202"/>
      <c r="Q4" s="202"/>
      <c r="R4" s="202"/>
      <c r="S4" s="202"/>
      <c r="T4" s="202"/>
    </row>
    <row r="5" ht="18.75" customHeight="1" spans="1:20">
      <c r="A5" s="31"/>
      <c r="B5" s="202"/>
      <c r="C5" s="202"/>
      <c r="D5" s="203" t="s">
        <v>34</v>
      </c>
      <c r="E5" s="203" t="s">
        <v>35</v>
      </c>
      <c r="F5" s="203" t="s">
        <v>36</v>
      </c>
      <c r="G5" s="203" t="s">
        <v>37</v>
      </c>
      <c r="H5" s="203" t="s">
        <v>38</v>
      </c>
      <c r="I5" s="211" t="s">
        <v>39</v>
      </c>
      <c r="J5" s="212"/>
      <c r="K5" s="212"/>
      <c r="L5" s="212"/>
      <c r="M5" s="212"/>
      <c r="N5" s="212"/>
      <c r="O5" s="211" t="s">
        <v>34</v>
      </c>
      <c r="P5" s="203" t="s">
        <v>35</v>
      </c>
      <c r="Q5" s="203" t="s">
        <v>36</v>
      </c>
      <c r="R5" s="203" t="s">
        <v>37</v>
      </c>
      <c r="S5" s="203" t="s">
        <v>38</v>
      </c>
      <c r="T5" s="203" t="s">
        <v>39</v>
      </c>
    </row>
    <row r="6" s="201" customFormat="1" ht="33" customHeight="1" spans="1:20">
      <c r="A6" s="31"/>
      <c r="B6" s="202"/>
      <c r="C6" s="202"/>
      <c r="D6" s="203"/>
      <c r="E6" s="203"/>
      <c r="F6" s="203"/>
      <c r="G6" s="203"/>
      <c r="H6" s="203"/>
      <c r="I6" s="203" t="s">
        <v>34</v>
      </c>
      <c r="J6" s="203" t="s">
        <v>40</v>
      </c>
      <c r="K6" s="203" t="s">
        <v>41</v>
      </c>
      <c r="L6" s="203" t="s">
        <v>42</v>
      </c>
      <c r="M6" s="203" t="s">
        <v>43</v>
      </c>
      <c r="N6" s="203" t="s">
        <v>44</v>
      </c>
      <c r="O6" s="203"/>
      <c r="P6" s="203"/>
      <c r="Q6" s="203"/>
      <c r="R6" s="203"/>
      <c r="S6" s="203"/>
      <c r="T6" s="203"/>
    </row>
    <row r="7" ht="41" customHeight="1" spans="1:20">
      <c r="A7" s="204" t="s">
        <v>45</v>
      </c>
      <c r="B7" s="32" t="s">
        <v>46</v>
      </c>
      <c r="C7" s="32" t="s">
        <v>47</v>
      </c>
      <c r="D7" s="32"/>
      <c r="E7" s="204" t="s">
        <v>48</v>
      </c>
      <c r="F7" s="32" t="s">
        <v>49</v>
      </c>
      <c r="G7" s="32" t="s">
        <v>50</v>
      </c>
      <c r="H7" s="204" t="s">
        <v>51</v>
      </c>
      <c r="I7" s="32" t="s">
        <v>52</v>
      </c>
      <c r="J7" s="32">
        <v>10</v>
      </c>
      <c r="K7" s="32">
        <v>11</v>
      </c>
      <c r="L7" s="32">
        <v>12</v>
      </c>
      <c r="M7" s="32">
        <v>13</v>
      </c>
      <c r="N7" s="32">
        <v>14</v>
      </c>
      <c r="O7" s="32">
        <v>15</v>
      </c>
      <c r="P7" s="32">
        <v>16</v>
      </c>
      <c r="Q7" s="32">
        <v>17</v>
      </c>
      <c r="R7" s="32">
        <v>18</v>
      </c>
      <c r="S7" s="32">
        <v>19</v>
      </c>
      <c r="T7" s="32">
        <v>20</v>
      </c>
    </row>
    <row r="8" ht="25" customHeight="1" spans="1:20">
      <c r="A8" s="116" t="s">
        <v>53</v>
      </c>
      <c r="B8" s="116" t="s">
        <v>54</v>
      </c>
      <c r="C8" s="35">
        <v>12831055.04</v>
      </c>
      <c r="D8" s="35">
        <v>12831055.04</v>
      </c>
      <c r="E8" s="35">
        <v>12831055.04</v>
      </c>
      <c r="F8" s="35">
        <v>0</v>
      </c>
      <c r="G8" s="35"/>
      <c r="H8" s="35"/>
      <c r="I8" s="35"/>
      <c r="J8" s="35"/>
      <c r="K8" s="35"/>
      <c r="L8" s="35"/>
      <c r="M8" s="35"/>
      <c r="N8" s="35"/>
      <c r="O8" s="35"/>
      <c r="P8" s="35"/>
      <c r="Q8" s="35"/>
      <c r="R8" s="35"/>
      <c r="S8" s="35"/>
      <c r="T8" s="35"/>
    </row>
    <row r="9" ht="25" customHeight="1" spans="1:20">
      <c r="A9" s="181" t="s">
        <v>55</v>
      </c>
      <c r="B9" s="205" t="s">
        <v>54</v>
      </c>
      <c r="C9" s="35">
        <v>12831055.04</v>
      </c>
      <c r="D9" s="35">
        <v>12831055.04</v>
      </c>
      <c r="E9" s="35">
        <v>12831055.04</v>
      </c>
      <c r="F9" s="35"/>
      <c r="G9" s="35"/>
      <c r="H9" s="35"/>
      <c r="I9" s="35"/>
      <c r="J9" s="35"/>
      <c r="K9" s="35"/>
      <c r="L9" s="35"/>
      <c r="M9" s="35"/>
      <c r="N9" s="35"/>
      <c r="O9" s="41"/>
      <c r="P9" s="41"/>
      <c r="Q9" s="41"/>
      <c r="R9" s="41"/>
      <c r="S9" s="41"/>
      <c r="T9" s="41"/>
    </row>
    <row r="10" ht="25" customHeight="1" spans="1:20">
      <c r="A10" s="116" t="s">
        <v>56</v>
      </c>
      <c r="B10" s="205" t="s">
        <v>57</v>
      </c>
      <c r="C10" s="35">
        <v>9637993.63</v>
      </c>
      <c r="D10" s="35">
        <v>9637993.63</v>
      </c>
      <c r="E10" s="206">
        <v>9637993.63</v>
      </c>
      <c r="F10" s="207"/>
      <c r="G10" s="207"/>
      <c r="H10" s="207"/>
      <c r="I10" s="207"/>
      <c r="J10" s="207"/>
      <c r="K10" s="207"/>
      <c r="L10" s="207"/>
      <c r="M10" s="207"/>
      <c r="N10" s="207"/>
      <c r="O10" s="207"/>
      <c r="P10" s="207"/>
      <c r="Q10" s="207"/>
      <c r="R10" s="207"/>
      <c r="S10" s="207"/>
      <c r="T10" s="207"/>
    </row>
    <row r="11" ht="25" customHeight="1" spans="1:20">
      <c r="A11" s="181" t="s">
        <v>58</v>
      </c>
      <c r="B11" s="205" t="s">
        <v>57</v>
      </c>
      <c r="C11" s="35">
        <v>9637993.63</v>
      </c>
      <c r="D11" s="35">
        <v>9637993.63</v>
      </c>
      <c r="E11" s="208">
        <v>9637993.63</v>
      </c>
      <c r="F11" s="209"/>
      <c r="G11" s="209"/>
      <c r="H11" s="209"/>
      <c r="I11" s="209"/>
      <c r="J11" s="209"/>
      <c r="K11" s="209"/>
      <c r="L11" s="209"/>
      <c r="M11" s="209"/>
      <c r="N11" s="209"/>
      <c r="O11" s="209"/>
      <c r="P11" s="209"/>
      <c r="Q11" s="209"/>
      <c r="R11" s="209"/>
      <c r="S11" s="209"/>
      <c r="T11" s="209"/>
    </row>
    <row r="12" ht="25" customHeight="1" spans="1:20">
      <c r="A12" s="116" t="s">
        <v>59</v>
      </c>
      <c r="B12" s="205" t="s">
        <v>60</v>
      </c>
      <c r="C12" s="35">
        <v>2474337.09</v>
      </c>
      <c r="D12" s="35">
        <v>2474337.09</v>
      </c>
      <c r="E12" s="208">
        <v>2474337.09</v>
      </c>
      <c r="F12" s="209"/>
      <c r="G12" s="209"/>
      <c r="H12" s="209"/>
      <c r="I12" s="209"/>
      <c r="J12" s="209"/>
      <c r="K12" s="209"/>
      <c r="L12" s="209"/>
      <c r="M12" s="209"/>
      <c r="N12" s="209"/>
      <c r="O12" s="209"/>
      <c r="P12" s="209"/>
      <c r="Q12" s="209"/>
      <c r="R12" s="209"/>
      <c r="S12" s="209"/>
      <c r="T12" s="209"/>
    </row>
    <row r="13" ht="25" customHeight="1" spans="1:20">
      <c r="A13" s="181" t="s">
        <v>61</v>
      </c>
      <c r="B13" s="205" t="s">
        <v>60</v>
      </c>
      <c r="C13" s="35">
        <v>2474337.09</v>
      </c>
      <c r="D13" s="35">
        <v>2474337.09</v>
      </c>
      <c r="E13" s="208">
        <v>2474337.09</v>
      </c>
      <c r="F13" s="209"/>
      <c r="G13" s="209"/>
      <c r="H13" s="209"/>
      <c r="I13" s="209"/>
      <c r="J13" s="209"/>
      <c r="K13" s="209"/>
      <c r="L13" s="209"/>
      <c r="M13" s="209"/>
      <c r="N13" s="209"/>
      <c r="O13" s="209"/>
      <c r="P13" s="209"/>
      <c r="Q13" s="209"/>
      <c r="R13" s="209"/>
      <c r="S13" s="209"/>
      <c r="T13" s="209"/>
    </row>
    <row r="14" ht="25" customHeight="1" spans="1:20">
      <c r="A14" s="187" t="s">
        <v>32</v>
      </c>
      <c r="B14" s="187"/>
      <c r="C14" s="35">
        <v>24943385.76</v>
      </c>
      <c r="D14" s="35">
        <v>24943385.76</v>
      </c>
      <c r="E14" s="208">
        <v>24943385.76</v>
      </c>
      <c r="F14" s="209"/>
      <c r="G14" s="209"/>
      <c r="H14" s="209"/>
      <c r="I14" s="209"/>
      <c r="J14" s="209"/>
      <c r="K14" s="209"/>
      <c r="L14" s="209"/>
      <c r="M14" s="209"/>
      <c r="N14" s="209"/>
      <c r="O14" s="209"/>
      <c r="P14" s="209"/>
      <c r="Q14" s="209"/>
      <c r="R14" s="209"/>
      <c r="S14" s="209"/>
      <c r="T14" s="209"/>
    </row>
  </sheetData>
  <mergeCells count="20">
    <mergeCell ref="A2:T2"/>
    <mergeCell ref="A3:D3"/>
    <mergeCell ref="D4:N4"/>
    <mergeCell ref="O4:T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scale="69"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5"/>
  <sheetViews>
    <sheetView showZeros="0" topLeftCell="A4" workbookViewId="0">
      <selection activeCell="A1" sqref="A1:O35"/>
    </sheetView>
  </sheetViews>
  <sheetFormatPr defaultColWidth="8.85" defaultRowHeight="15" customHeight="1"/>
  <cols>
    <col min="1" max="1" width="12.875" customWidth="1"/>
    <col min="2" max="2" width="41.75" customWidth="1"/>
    <col min="3" max="3" width="14.125" customWidth="1"/>
    <col min="4" max="4" width="14.375" customWidth="1"/>
    <col min="5" max="5" width="14.125" customWidth="1"/>
    <col min="6" max="6" width="13" customWidth="1"/>
    <col min="7" max="9" width="8.625" customWidth="1"/>
    <col min="10" max="10" width="6.5" customWidth="1"/>
    <col min="11" max="14" width="8.625" customWidth="1"/>
    <col min="15" max="15" width="7" customWidth="1"/>
  </cols>
  <sheetData>
    <row r="1" ht="18.75" customHeight="1" spans="1:15">
      <c r="A1" s="1"/>
      <c r="B1" s="1"/>
      <c r="C1" s="1"/>
      <c r="D1" s="1"/>
      <c r="E1" s="1"/>
      <c r="F1" s="1"/>
      <c r="G1" s="1"/>
      <c r="H1" s="1"/>
      <c r="I1" s="1"/>
      <c r="J1" s="2"/>
      <c r="K1" s="2"/>
      <c r="L1" s="2"/>
      <c r="M1" s="2"/>
      <c r="N1" s="2"/>
      <c r="O1" s="2" t="s">
        <v>62</v>
      </c>
    </row>
    <row r="2" ht="37.5" customHeight="1" spans="1:15">
      <c r="A2" s="3" t="s">
        <v>63</v>
      </c>
      <c r="B2" s="3"/>
      <c r="C2" s="3"/>
      <c r="D2" s="3"/>
      <c r="E2" s="3"/>
      <c r="F2" s="3"/>
      <c r="G2" s="3"/>
      <c r="H2" s="3"/>
      <c r="I2" s="3"/>
      <c r="J2" s="3"/>
      <c r="K2" s="3"/>
      <c r="L2" s="3"/>
      <c r="M2" s="3"/>
      <c r="N2" s="3"/>
      <c r="O2" s="3"/>
    </row>
    <row r="3" ht="18.75" customHeight="1" spans="1:15">
      <c r="A3" s="87" t="str">
        <f>"单位名称："&amp;"易门县人力资源和社会保障局"</f>
        <v>单位名称：易门县人力资源和社会保障局</v>
      </c>
      <c r="B3" s="87"/>
      <c r="C3" s="87"/>
      <c r="D3" s="87"/>
      <c r="E3" s="87"/>
      <c r="F3" s="87"/>
      <c r="G3" s="87"/>
      <c r="H3" s="87"/>
      <c r="I3" s="87"/>
      <c r="J3" s="2"/>
      <c r="K3" s="2"/>
      <c r="L3" s="2"/>
      <c r="M3" s="2"/>
      <c r="N3" s="2"/>
      <c r="O3" s="2" t="s">
        <v>29</v>
      </c>
    </row>
    <row r="4" ht="18.75" customHeight="1" spans="1:15">
      <c r="A4" s="31" t="s">
        <v>64</v>
      </c>
      <c r="B4" s="31" t="s">
        <v>65</v>
      </c>
      <c r="C4" s="90" t="s">
        <v>32</v>
      </c>
      <c r="D4" s="90" t="s">
        <v>35</v>
      </c>
      <c r="E4" s="90"/>
      <c r="F4" s="90"/>
      <c r="G4" s="31" t="s">
        <v>36</v>
      </c>
      <c r="H4" s="31" t="s">
        <v>37</v>
      </c>
      <c r="I4" s="31" t="s">
        <v>66</v>
      </c>
      <c r="J4" s="90" t="s">
        <v>39</v>
      </c>
      <c r="K4" s="90"/>
      <c r="L4" s="90"/>
      <c r="M4" s="90"/>
      <c r="N4" s="90"/>
      <c r="O4" s="90"/>
    </row>
    <row r="5" ht="45" customHeight="1" spans="1:15">
      <c r="A5" s="31"/>
      <c r="B5" s="31"/>
      <c r="C5" s="90"/>
      <c r="D5" s="90" t="s">
        <v>34</v>
      </c>
      <c r="E5" s="90" t="s">
        <v>67</v>
      </c>
      <c r="F5" s="90" t="s">
        <v>68</v>
      </c>
      <c r="G5" s="31"/>
      <c r="H5" s="31"/>
      <c r="I5" s="31"/>
      <c r="J5" s="90" t="s">
        <v>34</v>
      </c>
      <c r="K5" s="90" t="s">
        <v>69</v>
      </c>
      <c r="L5" s="169" t="s">
        <v>70</v>
      </c>
      <c r="M5" s="169" t="s">
        <v>71</v>
      </c>
      <c r="N5" s="169" t="s">
        <v>72</v>
      </c>
      <c r="O5" s="169" t="s">
        <v>73</v>
      </c>
    </row>
    <row r="6" ht="18.75" customHeight="1" spans="1:15">
      <c r="A6" s="32" t="s">
        <v>45</v>
      </c>
      <c r="B6" s="32" t="s">
        <v>46</v>
      </c>
      <c r="C6" s="32" t="s">
        <v>47</v>
      </c>
      <c r="D6" s="32" t="s">
        <v>74</v>
      </c>
      <c r="E6" s="32" t="s">
        <v>48</v>
      </c>
      <c r="F6" s="32" t="s">
        <v>49</v>
      </c>
      <c r="G6" s="32" t="s">
        <v>50</v>
      </c>
      <c r="H6" s="32" t="s">
        <v>51</v>
      </c>
      <c r="I6" s="32" t="s">
        <v>52</v>
      </c>
      <c r="J6" s="32" t="s">
        <v>75</v>
      </c>
      <c r="K6" s="32">
        <v>11</v>
      </c>
      <c r="L6" s="32">
        <v>12</v>
      </c>
      <c r="M6" s="32">
        <v>13</v>
      </c>
      <c r="N6" s="32">
        <v>14</v>
      </c>
      <c r="O6" s="32">
        <v>15</v>
      </c>
    </row>
    <row r="7" ht="17" customHeight="1" spans="1:15">
      <c r="A7" s="116" t="s">
        <v>76</v>
      </c>
      <c r="B7" s="116" t="s">
        <v>77</v>
      </c>
      <c r="C7" s="35">
        <v>23190921.13</v>
      </c>
      <c r="D7" s="35">
        <v>23190921.13</v>
      </c>
      <c r="E7" s="35">
        <v>9819589.13</v>
      </c>
      <c r="F7" s="35">
        <v>13371332</v>
      </c>
      <c r="G7" s="193"/>
      <c r="H7" s="35"/>
      <c r="I7" s="35"/>
      <c r="J7" s="35"/>
      <c r="K7" s="35"/>
      <c r="L7" s="35"/>
      <c r="M7" s="35"/>
      <c r="N7" s="35"/>
      <c r="O7" s="35"/>
    </row>
    <row r="8" ht="17" customHeight="1" spans="1:15">
      <c r="A8" s="181" t="s">
        <v>78</v>
      </c>
      <c r="B8" s="181" t="s">
        <v>79</v>
      </c>
      <c r="C8" s="35">
        <v>10016797.93</v>
      </c>
      <c r="D8" s="35">
        <v>10016797.93</v>
      </c>
      <c r="E8" s="35">
        <v>7856665.93</v>
      </c>
      <c r="F8" s="35">
        <v>2160132</v>
      </c>
      <c r="G8" s="193"/>
      <c r="H8" s="35"/>
      <c r="I8" s="35"/>
      <c r="J8" s="35"/>
      <c r="K8" s="35"/>
      <c r="L8" s="35"/>
      <c r="M8" s="35"/>
      <c r="N8" s="35"/>
      <c r="O8" s="35"/>
    </row>
    <row r="9" ht="17" customHeight="1" spans="1:15">
      <c r="A9" s="184" t="s">
        <v>80</v>
      </c>
      <c r="B9" s="184" t="s">
        <v>81</v>
      </c>
      <c r="C9" s="35">
        <v>6549704.25</v>
      </c>
      <c r="D9" s="35">
        <v>6549704.25</v>
      </c>
      <c r="E9" s="35">
        <v>6489704.25</v>
      </c>
      <c r="F9" s="35">
        <v>60000</v>
      </c>
      <c r="G9" s="193"/>
      <c r="H9" s="35"/>
      <c r="I9" s="35"/>
      <c r="J9" s="35"/>
      <c r="K9" s="35"/>
      <c r="L9" s="35"/>
      <c r="M9" s="35"/>
      <c r="N9" s="35"/>
      <c r="O9" s="35"/>
    </row>
    <row r="10" ht="17" customHeight="1" spans="1:15">
      <c r="A10" s="184" t="s">
        <v>82</v>
      </c>
      <c r="B10" s="184" t="s">
        <v>83</v>
      </c>
      <c r="C10" s="35">
        <v>1366961.68</v>
      </c>
      <c r="D10" s="35">
        <v>1366961.68</v>
      </c>
      <c r="E10" s="35">
        <v>1366961.68</v>
      </c>
      <c r="F10" s="35"/>
      <c r="G10" s="193"/>
      <c r="H10" s="35"/>
      <c r="I10" s="35"/>
      <c r="J10" s="35"/>
      <c r="K10" s="35"/>
      <c r="L10" s="35"/>
      <c r="M10" s="35"/>
      <c r="N10" s="35"/>
      <c r="O10" s="35"/>
    </row>
    <row r="11" ht="17" customHeight="1" spans="1:15">
      <c r="A11" s="184" t="s">
        <v>84</v>
      </c>
      <c r="B11" s="184" t="s">
        <v>85</v>
      </c>
      <c r="C11" s="35">
        <v>300000</v>
      </c>
      <c r="D11" s="35">
        <v>300000</v>
      </c>
      <c r="E11" s="35"/>
      <c r="F11" s="35">
        <v>300000</v>
      </c>
      <c r="G11" s="193"/>
      <c r="H11" s="35"/>
      <c r="I11" s="35"/>
      <c r="J11" s="35"/>
      <c r="K11" s="35"/>
      <c r="L11" s="35"/>
      <c r="M11" s="35"/>
      <c r="N11" s="35"/>
      <c r="O11" s="35"/>
    </row>
    <row r="12" ht="17" customHeight="1" spans="1:15">
      <c r="A12" s="184" t="s">
        <v>86</v>
      </c>
      <c r="B12" s="184" t="s">
        <v>87</v>
      </c>
      <c r="C12" s="35">
        <v>210000</v>
      </c>
      <c r="D12" s="35">
        <v>210000</v>
      </c>
      <c r="E12" s="35"/>
      <c r="F12" s="35">
        <v>210000</v>
      </c>
      <c r="G12" s="193"/>
      <c r="H12" s="35"/>
      <c r="I12" s="35"/>
      <c r="J12" s="35"/>
      <c r="K12" s="35"/>
      <c r="L12" s="35"/>
      <c r="M12" s="35"/>
      <c r="N12" s="35"/>
      <c r="O12" s="35"/>
    </row>
    <row r="13" ht="17" customHeight="1" spans="1:15">
      <c r="A13" s="184" t="s">
        <v>88</v>
      </c>
      <c r="B13" s="184" t="s">
        <v>89</v>
      </c>
      <c r="C13" s="35">
        <v>1000000</v>
      </c>
      <c r="D13" s="35">
        <v>1000000</v>
      </c>
      <c r="E13" s="35"/>
      <c r="F13" s="35">
        <v>1000000</v>
      </c>
      <c r="G13" s="193"/>
      <c r="H13" s="35"/>
      <c r="I13" s="35"/>
      <c r="J13" s="35"/>
      <c r="K13" s="35"/>
      <c r="L13" s="35"/>
      <c r="M13" s="35"/>
      <c r="N13" s="35"/>
      <c r="O13" s="35"/>
    </row>
    <row r="14" ht="17" customHeight="1" spans="1:15">
      <c r="A14" s="184" t="s">
        <v>90</v>
      </c>
      <c r="B14" s="184" t="s">
        <v>91</v>
      </c>
      <c r="C14" s="35">
        <v>40000</v>
      </c>
      <c r="D14" s="35">
        <v>40000</v>
      </c>
      <c r="E14" s="35"/>
      <c r="F14" s="35">
        <v>40000</v>
      </c>
      <c r="G14" s="193"/>
      <c r="H14" s="35"/>
      <c r="I14" s="35"/>
      <c r="J14" s="35"/>
      <c r="K14" s="35"/>
      <c r="L14" s="35"/>
      <c r="M14" s="35"/>
      <c r="N14" s="35"/>
      <c r="O14" s="35"/>
    </row>
    <row r="15" ht="17" customHeight="1" spans="1:15">
      <c r="A15" s="184" t="s">
        <v>92</v>
      </c>
      <c r="B15" s="184" t="s">
        <v>93</v>
      </c>
      <c r="C15" s="35">
        <v>550132</v>
      </c>
      <c r="D15" s="35">
        <v>550132</v>
      </c>
      <c r="E15" s="35"/>
      <c r="F15" s="35">
        <v>550132</v>
      </c>
      <c r="G15" s="193"/>
      <c r="H15" s="35"/>
      <c r="I15" s="35"/>
      <c r="J15" s="35"/>
      <c r="K15" s="35"/>
      <c r="L15" s="35"/>
      <c r="M15" s="35"/>
      <c r="N15" s="35"/>
      <c r="O15" s="35"/>
    </row>
    <row r="16" ht="17" customHeight="1" spans="1:15">
      <c r="A16" s="181" t="s">
        <v>94</v>
      </c>
      <c r="B16" s="181" t="s">
        <v>95</v>
      </c>
      <c r="C16" s="35">
        <v>6064123.2</v>
      </c>
      <c r="D16" s="35">
        <v>6064123.2</v>
      </c>
      <c r="E16" s="35">
        <v>1962923.2</v>
      </c>
      <c r="F16" s="35">
        <v>4101200</v>
      </c>
      <c r="G16" s="193"/>
      <c r="H16" s="35"/>
      <c r="I16" s="35"/>
      <c r="J16" s="35"/>
      <c r="K16" s="35"/>
      <c r="L16" s="35"/>
      <c r="M16" s="35"/>
      <c r="N16" s="35"/>
      <c r="O16" s="35"/>
    </row>
    <row r="17" ht="17" customHeight="1" spans="1:15">
      <c r="A17" s="184" t="s">
        <v>96</v>
      </c>
      <c r="B17" s="184" t="s">
        <v>97</v>
      </c>
      <c r="C17" s="35">
        <v>992400</v>
      </c>
      <c r="D17" s="35">
        <v>992400</v>
      </c>
      <c r="E17" s="35">
        <v>992400</v>
      </c>
      <c r="F17" s="35"/>
      <c r="G17" s="193"/>
      <c r="H17" s="35"/>
      <c r="I17" s="35"/>
      <c r="J17" s="35"/>
      <c r="K17" s="35"/>
      <c r="L17" s="35"/>
      <c r="M17" s="35"/>
      <c r="N17" s="35"/>
      <c r="O17" s="35"/>
    </row>
    <row r="18" ht="17" customHeight="1" spans="1:15">
      <c r="A18" s="184" t="s">
        <v>98</v>
      </c>
      <c r="B18" s="184" t="s">
        <v>99</v>
      </c>
      <c r="C18" s="35">
        <v>970523.2</v>
      </c>
      <c r="D18" s="35">
        <v>970523.2</v>
      </c>
      <c r="E18" s="35">
        <v>970523.2</v>
      </c>
      <c r="F18" s="35"/>
      <c r="G18" s="193"/>
      <c r="H18" s="35"/>
      <c r="I18" s="35"/>
      <c r="J18" s="35"/>
      <c r="K18" s="35"/>
      <c r="L18" s="35"/>
      <c r="M18" s="35"/>
      <c r="N18" s="35"/>
      <c r="O18" s="35"/>
    </row>
    <row r="19" ht="17" customHeight="1" spans="1:15">
      <c r="A19" s="184" t="s">
        <v>100</v>
      </c>
      <c r="B19" s="184" t="s">
        <v>101</v>
      </c>
      <c r="C19" s="35"/>
      <c r="D19" s="35"/>
      <c r="E19" s="35"/>
      <c r="F19" s="35"/>
      <c r="G19" s="193"/>
      <c r="H19" s="35"/>
      <c r="I19" s="35"/>
      <c r="J19" s="35"/>
      <c r="K19" s="35"/>
      <c r="L19" s="35"/>
      <c r="M19" s="35"/>
      <c r="N19" s="35"/>
      <c r="O19" s="35"/>
    </row>
    <row r="20" ht="17" customHeight="1" spans="1:15">
      <c r="A20" s="184" t="s">
        <v>102</v>
      </c>
      <c r="B20" s="184" t="s">
        <v>103</v>
      </c>
      <c r="C20" s="35">
        <v>4101200</v>
      </c>
      <c r="D20" s="35">
        <v>4101200</v>
      </c>
      <c r="E20" s="35"/>
      <c r="F20" s="35">
        <v>4101200</v>
      </c>
      <c r="G20" s="193"/>
      <c r="H20" s="35"/>
      <c r="I20" s="35"/>
      <c r="J20" s="35"/>
      <c r="K20" s="35"/>
      <c r="L20" s="35"/>
      <c r="M20" s="35"/>
      <c r="N20" s="35"/>
      <c r="O20" s="35"/>
    </row>
    <row r="21" ht="17" customHeight="1" spans="1:15">
      <c r="A21" s="181" t="s">
        <v>104</v>
      </c>
      <c r="B21" s="181" t="s">
        <v>105</v>
      </c>
      <c r="C21" s="35">
        <v>6800000</v>
      </c>
      <c r="D21" s="35">
        <v>6800000</v>
      </c>
      <c r="E21" s="35"/>
      <c r="F21" s="35">
        <v>6800000</v>
      </c>
      <c r="G21" s="193"/>
      <c r="H21" s="35"/>
      <c r="I21" s="35"/>
      <c r="J21" s="35"/>
      <c r="K21" s="35"/>
      <c r="L21" s="35"/>
      <c r="M21" s="35"/>
      <c r="N21" s="35"/>
      <c r="O21" s="35"/>
    </row>
    <row r="22" ht="17" customHeight="1" spans="1:15">
      <c r="A22" s="184" t="s">
        <v>106</v>
      </c>
      <c r="B22" s="184" t="s">
        <v>107</v>
      </c>
      <c r="C22" s="35">
        <v>6800000</v>
      </c>
      <c r="D22" s="35">
        <v>6800000</v>
      </c>
      <c r="E22" s="35"/>
      <c r="F22" s="35">
        <v>6800000</v>
      </c>
      <c r="G22" s="193"/>
      <c r="H22" s="35"/>
      <c r="I22" s="35"/>
      <c r="J22" s="35"/>
      <c r="K22" s="35"/>
      <c r="L22" s="35"/>
      <c r="M22" s="35"/>
      <c r="N22" s="35"/>
      <c r="O22" s="35"/>
    </row>
    <row r="23" ht="17" customHeight="1" spans="1:15">
      <c r="A23" s="181" t="s">
        <v>108</v>
      </c>
      <c r="B23" s="181" t="s">
        <v>109</v>
      </c>
      <c r="C23" s="35">
        <v>310000</v>
      </c>
      <c r="D23" s="35">
        <v>310000</v>
      </c>
      <c r="E23" s="35"/>
      <c r="F23" s="35">
        <v>310000</v>
      </c>
      <c r="G23" s="198"/>
      <c r="H23" s="199"/>
      <c r="I23" s="35"/>
      <c r="J23" s="35"/>
      <c r="K23" s="35"/>
      <c r="L23" s="35"/>
      <c r="M23" s="35"/>
      <c r="N23" s="35"/>
      <c r="O23" s="35"/>
    </row>
    <row r="24" ht="17" customHeight="1" spans="1:15">
      <c r="A24" s="184" t="s">
        <v>110</v>
      </c>
      <c r="B24" s="184" t="s">
        <v>109</v>
      </c>
      <c r="C24" s="35">
        <v>310000</v>
      </c>
      <c r="D24" s="35">
        <v>310000</v>
      </c>
      <c r="E24" s="35"/>
      <c r="F24" s="35">
        <v>310000</v>
      </c>
      <c r="G24" s="200"/>
      <c r="H24" s="199"/>
      <c r="I24" s="35"/>
      <c r="J24" s="35"/>
      <c r="K24" s="35"/>
      <c r="L24" s="35"/>
      <c r="M24" s="35"/>
      <c r="N24" s="35"/>
      <c r="O24" s="35"/>
    </row>
    <row r="25" ht="17" customHeight="1" spans="1:15">
      <c r="A25" s="116" t="s">
        <v>111</v>
      </c>
      <c r="B25" s="116" t="s">
        <v>112</v>
      </c>
      <c r="C25" s="35">
        <v>875444.63</v>
      </c>
      <c r="D25" s="35">
        <v>875444.63</v>
      </c>
      <c r="E25" s="35">
        <v>875444.63</v>
      </c>
      <c r="F25" s="35"/>
      <c r="G25" s="200"/>
      <c r="H25" s="199"/>
      <c r="I25" s="35"/>
      <c r="J25" s="35"/>
      <c r="K25" s="35"/>
      <c r="L25" s="35"/>
      <c r="M25" s="35"/>
      <c r="N25" s="35"/>
      <c r="O25" s="35"/>
    </row>
    <row r="26" ht="17" customHeight="1" spans="1:15">
      <c r="A26" s="181" t="s">
        <v>113</v>
      </c>
      <c r="B26" s="181" t="s">
        <v>114</v>
      </c>
      <c r="C26" s="35">
        <v>875444.63</v>
      </c>
      <c r="D26" s="35">
        <v>875444.63</v>
      </c>
      <c r="E26" s="35">
        <v>875444.63</v>
      </c>
      <c r="F26" s="35"/>
      <c r="G26" s="200"/>
      <c r="H26" s="199"/>
      <c r="I26" s="35"/>
      <c r="J26" s="35"/>
      <c r="K26" s="35"/>
      <c r="L26" s="35"/>
      <c r="M26" s="35"/>
      <c r="N26" s="35"/>
      <c r="O26" s="35"/>
    </row>
    <row r="27" ht="17" customHeight="1" spans="1:15">
      <c r="A27" s="184" t="s">
        <v>115</v>
      </c>
      <c r="B27" s="184" t="s">
        <v>116</v>
      </c>
      <c r="C27" s="35">
        <v>400159.44</v>
      </c>
      <c r="D27" s="35">
        <v>400159.44</v>
      </c>
      <c r="E27" s="35">
        <v>400159.44</v>
      </c>
      <c r="F27" s="35"/>
      <c r="G27" s="200"/>
      <c r="H27" s="199"/>
      <c r="I27" s="35"/>
      <c r="J27" s="35"/>
      <c r="K27" s="35"/>
      <c r="L27" s="35"/>
      <c r="M27" s="35"/>
      <c r="N27" s="35"/>
      <c r="O27" s="35"/>
    </row>
    <row r="28" ht="17" customHeight="1" spans="1:15">
      <c r="A28" s="184" t="s">
        <v>117</v>
      </c>
      <c r="B28" s="184" t="s">
        <v>118</v>
      </c>
      <c r="C28" s="35">
        <v>103299.48</v>
      </c>
      <c r="D28" s="35">
        <v>103299.48</v>
      </c>
      <c r="E28" s="35">
        <v>103299.48</v>
      </c>
      <c r="F28" s="35"/>
      <c r="G28" s="200"/>
      <c r="H28" s="199"/>
      <c r="I28" s="35"/>
      <c r="J28" s="35"/>
      <c r="K28" s="35"/>
      <c r="L28" s="35"/>
      <c r="M28" s="35"/>
      <c r="N28" s="35"/>
      <c r="O28" s="35"/>
    </row>
    <row r="29" ht="17" customHeight="1" spans="1:15">
      <c r="A29" s="184" t="s">
        <v>119</v>
      </c>
      <c r="B29" s="184" t="s">
        <v>120</v>
      </c>
      <c r="C29" s="35">
        <v>330202.17</v>
      </c>
      <c r="D29" s="35">
        <v>330202.17</v>
      </c>
      <c r="E29" s="35">
        <v>330202.17</v>
      </c>
      <c r="F29" s="35"/>
      <c r="G29" s="200"/>
      <c r="H29" s="199"/>
      <c r="I29" s="35"/>
      <c r="J29" s="35"/>
      <c r="K29" s="35"/>
      <c r="L29" s="35"/>
      <c r="M29" s="35"/>
      <c r="N29" s="35"/>
      <c r="O29" s="35"/>
    </row>
    <row r="30" ht="17" customHeight="1" spans="1:15">
      <c r="A30" s="184" t="s">
        <v>121</v>
      </c>
      <c r="B30" s="184" t="s">
        <v>122</v>
      </c>
      <c r="C30" s="35">
        <v>41783.54</v>
      </c>
      <c r="D30" s="35">
        <v>41783.54</v>
      </c>
      <c r="E30" s="35">
        <v>41783.54</v>
      </c>
      <c r="F30" s="35"/>
      <c r="G30" s="83"/>
      <c r="H30" s="82"/>
      <c r="I30" s="82"/>
      <c r="J30" s="82"/>
      <c r="K30" s="82"/>
      <c r="L30" s="82"/>
      <c r="M30" s="82"/>
      <c r="N30" s="82"/>
      <c r="O30" s="82"/>
    </row>
    <row r="31" ht="17" customHeight="1" spans="1:15">
      <c r="A31" s="116" t="s">
        <v>123</v>
      </c>
      <c r="B31" s="116" t="s">
        <v>124</v>
      </c>
      <c r="C31" s="35">
        <v>877020</v>
      </c>
      <c r="D31" s="35">
        <v>877020</v>
      </c>
      <c r="E31" s="35">
        <v>877020</v>
      </c>
      <c r="F31" s="35"/>
      <c r="G31" s="83"/>
      <c r="H31" s="83"/>
      <c r="I31" s="83"/>
      <c r="J31" s="83"/>
      <c r="K31" s="83"/>
      <c r="L31" s="83"/>
      <c r="M31" s="83"/>
      <c r="N31" s="83"/>
      <c r="O31" s="83"/>
    </row>
    <row r="32" ht="17" customHeight="1" spans="1:15">
      <c r="A32" s="181" t="s">
        <v>125</v>
      </c>
      <c r="B32" s="181" t="s">
        <v>126</v>
      </c>
      <c r="C32" s="35">
        <v>877020</v>
      </c>
      <c r="D32" s="35">
        <v>877020</v>
      </c>
      <c r="E32" s="35">
        <v>877020</v>
      </c>
      <c r="F32" s="35"/>
      <c r="G32" s="83"/>
      <c r="H32" s="83"/>
      <c r="I32" s="83"/>
      <c r="J32" s="83"/>
      <c r="K32" s="83"/>
      <c r="L32" s="83"/>
      <c r="M32" s="83"/>
      <c r="N32" s="83"/>
      <c r="O32" s="83"/>
    </row>
    <row r="33" customHeight="1" spans="1:15">
      <c r="A33" s="184" t="s">
        <v>127</v>
      </c>
      <c r="B33" s="184" t="s">
        <v>128</v>
      </c>
      <c r="C33" s="35">
        <v>824892</v>
      </c>
      <c r="D33" s="35">
        <v>824892</v>
      </c>
      <c r="E33" s="35">
        <v>824892</v>
      </c>
      <c r="F33" s="35"/>
      <c r="G33" s="17"/>
      <c r="H33" s="83"/>
      <c r="I33" s="83"/>
      <c r="J33" s="83"/>
      <c r="K33" s="83"/>
      <c r="L33" s="83"/>
      <c r="M33" s="83"/>
      <c r="N33" s="83"/>
      <c r="O33" s="83"/>
    </row>
    <row r="34" customHeight="1" spans="1:15">
      <c r="A34" s="184" t="s">
        <v>129</v>
      </c>
      <c r="B34" s="184" t="s">
        <v>130</v>
      </c>
      <c r="C34" s="35">
        <v>52128</v>
      </c>
      <c r="D34" s="35">
        <v>52128</v>
      </c>
      <c r="E34" s="35">
        <v>52128</v>
      </c>
      <c r="F34" s="35"/>
      <c r="G34" s="17"/>
      <c r="H34" s="83"/>
      <c r="I34" s="83"/>
      <c r="J34" s="83"/>
      <c r="K34" s="83"/>
      <c r="L34" s="83"/>
      <c r="M34" s="83"/>
      <c r="N34" s="83"/>
      <c r="O34" s="83"/>
    </row>
    <row r="35" customHeight="1" spans="1:15">
      <c r="A35" s="187" t="s">
        <v>131</v>
      </c>
      <c r="B35" s="187"/>
      <c r="C35" s="35">
        <v>24943385.76</v>
      </c>
      <c r="D35" s="35">
        <v>24943385.76</v>
      </c>
      <c r="E35" s="35">
        <v>11572053.76</v>
      </c>
      <c r="F35" s="35">
        <v>13371332</v>
      </c>
      <c r="G35" s="17"/>
      <c r="H35" s="83"/>
      <c r="I35" s="83"/>
      <c r="J35" s="83"/>
      <c r="K35" s="83"/>
      <c r="L35" s="83"/>
      <c r="M35" s="83"/>
      <c r="N35" s="83"/>
      <c r="O35" s="83"/>
    </row>
  </sheetData>
  <mergeCells count="11">
    <mergeCell ref="A2:O2"/>
    <mergeCell ref="A3:I3"/>
    <mergeCell ref="D4:F4"/>
    <mergeCell ref="J4:O4"/>
    <mergeCell ref="A35:B35"/>
    <mergeCell ref="A4:A5"/>
    <mergeCell ref="B4:B5"/>
    <mergeCell ref="C4:C5"/>
    <mergeCell ref="G4:G5"/>
    <mergeCell ref="H4:H5"/>
    <mergeCell ref="I4:I5"/>
  </mergeCells>
  <pageMargins left="0.75" right="0.75" top="1" bottom="1" header="0.5" footer="0.5"/>
  <pageSetup paperSize="9" scale="72"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workbookViewId="0">
      <selection activeCell="A1" sqref="A1:D16"/>
    </sheetView>
  </sheetViews>
  <sheetFormatPr defaultColWidth="8.85" defaultRowHeight="15" customHeight="1" outlineLevelCol="3"/>
  <cols>
    <col min="1" max="1" width="38.5583333333333" customWidth="1"/>
    <col min="2" max="2" width="35.7083333333333" customWidth="1"/>
    <col min="3" max="3" width="43.0583333333333" customWidth="1"/>
    <col min="4" max="4" width="40.5083333333333" customWidth="1"/>
  </cols>
  <sheetData>
    <row r="1" customHeight="1" spans="1:4">
      <c r="A1" s="1"/>
      <c r="B1" s="1"/>
      <c r="C1" s="1"/>
      <c r="D1" s="5" t="s">
        <v>132</v>
      </c>
    </row>
    <row r="2" ht="40" customHeight="1" spans="1:4">
      <c r="A2" s="3" t="s">
        <v>133</v>
      </c>
      <c r="B2" s="3"/>
      <c r="C2" s="3"/>
      <c r="D2" s="3"/>
    </row>
    <row r="3" ht="18.75" customHeight="1" spans="1:4">
      <c r="A3" s="4" t="str">
        <f>"单位名称："&amp;"易门县人力资源和社会保障局"</f>
        <v>单位名称：易门县人力资源和社会保障局</v>
      </c>
      <c r="B3" s="4"/>
      <c r="C3" s="190"/>
      <c r="D3" s="5" t="s">
        <v>2</v>
      </c>
    </row>
    <row r="4" ht="22.5" customHeight="1" spans="1:4">
      <c r="A4" s="7" t="s">
        <v>3</v>
      </c>
      <c r="B4" s="7"/>
      <c r="C4" s="7" t="s">
        <v>4</v>
      </c>
      <c r="D4" s="7"/>
    </row>
    <row r="5" ht="18.75" customHeight="1" spans="1:4">
      <c r="A5" s="7" t="s">
        <v>5</v>
      </c>
      <c r="B5" s="7" t="s">
        <v>134</v>
      </c>
      <c r="C5" s="7" t="s">
        <v>135</v>
      </c>
      <c r="D5" s="7" t="s">
        <v>134</v>
      </c>
    </row>
    <row r="6" ht="14" customHeight="1" spans="1:4">
      <c r="A6" s="7"/>
      <c r="B6" s="7"/>
      <c r="C6" s="7"/>
      <c r="D6" s="7"/>
    </row>
    <row r="7" s="188" customFormat="1" ht="25" customHeight="1" spans="1:4">
      <c r="A7" s="191" t="s">
        <v>136</v>
      </c>
      <c r="B7" s="192">
        <v>24943385.76</v>
      </c>
      <c r="C7" s="191" t="s">
        <v>137</v>
      </c>
      <c r="D7" s="192">
        <v>24943385.76</v>
      </c>
    </row>
    <row r="8" s="188" customFormat="1" ht="25" customHeight="1" spans="1:4">
      <c r="A8" s="191" t="s">
        <v>138</v>
      </c>
      <c r="B8" s="192">
        <v>24943385.76</v>
      </c>
      <c r="C8" s="191" t="str">
        <f>"（"&amp;"一"&amp;"）"&amp;"社会保障和就业支出"</f>
        <v>（一）社会保障和就业支出</v>
      </c>
      <c r="D8" s="193">
        <v>23190921.13</v>
      </c>
    </row>
    <row r="9" s="188" customFormat="1" ht="25" customHeight="1" spans="1:4">
      <c r="A9" s="191" t="s">
        <v>139</v>
      </c>
      <c r="B9" s="193"/>
      <c r="C9" s="191" t="str">
        <f>"（"&amp;"二"&amp;"）"&amp;"卫生健康支出"</f>
        <v>（二）卫生健康支出</v>
      </c>
      <c r="D9" s="193">
        <v>875444.63</v>
      </c>
    </row>
    <row r="10" s="188" customFormat="1" ht="25" customHeight="1" spans="1:4">
      <c r="A10" s="191" t="s">
        <v>140</v>
      </c>
      <c r="B10" s="193"/>
      <c r="C10" s="191" t="str">
        <f>"（"&amp;"三"&amp;"）"&amp;"住房保障支出"</f>
        <v>（三）住房保障支出</v>
      </c>
      <c r="D10" s="193">
        <v>877020</v>
      </c>
    </row>
    <row r="11" s="188" customFormat="1" ht="25" customHeight="1" spans="1:4">
      <c r="A11" s="191" t="s">
        <v>141</v>
      </c>
      <c r="B11" s="193"/>
      <c r="C11" s="191"/>
      <c r="D11" s="193"/>
    </row>
    <row r="12" s="188" customFormat="1" ht="25" customHeight="1" spans="1:4">
      <c r="A12" s="191" t="s">
        <v>138</v>
      </c>
      <c r="B12" s="193"/>
      <c r="C12" s="191"/>
      <c r="D12" s="193"/>
    </row>
    <row r="13" s="188" customFormat="1" ht="25" customHeight="1" spans="1:4">
      <c r="A13" s="191" t="s">
        <v>139</v>
      </c>
      <c r="B13" s="193"/>
      <c r="C13" s="191"/>
      <c r="D13" s="193"/>
    </row>
    <row r="14" s="188" customFormat="1" ht="25" customHeight="1" spans="1:4">
      <c r="A14" s="191" t="s">
        <v>140</v>
      </c>
      <c r="B14" s="193"/>
      <c r="C14" s="191"/>
      <c r="D14" s="193"/>
    </row>
    <row r="15" s="188" customFormat="1" ht="25" customHeight="1" spans="1:4">
      <c r="A15" s="194"/>
      <c r="B15" s="193"/>
      <c r="C15" s="191" t="s">
        <v>142</v>
      </c>
      <c r="D15" s="193"/>
    </row>
    <row r="16" s="188" customFormat="1" ht="25" customHeight="1" spans="1:4">
      <c r="A16" s="195" t="s">
        <v>143</v>
      </c>
      <c r="B16" s="192">
        <v>24943385.76</v>
      </c>
      <c r="C16" s="196" t="s">
        <v>144</v>
      </c>
      <c r="D16" s="192">
        <v>24943385.76</v>
      </c>
    </row>
    <row r="17" s="189" customFormat="1" ht="14.25" customHeight="1" spans="1:4">
      <c r="A17" s="197"/>
      <c r="B17" s="197"/>
      <c r="C17" s="197"/>
      <c r="D17" s="197"/>
    </row>
  </sheetData>
  <mergeCells count="8">
    <mergeCell ref="A2:D2"/>
    <mergeCell ref="A3:B3"/>
    <mergeCell ref="A4:B4"/>
    <mergeCell ref="C4:D4"/>
    <mergeCell ref="A5:A6"/>
    <mergeCell ref="B5:B6"/>
    <mergeCell ref="C5:C6"/>
    <mergeCell ref="D5:D6"/>
  </mergeCells>
  <pageMargins left="0.75" right="0.75" top="1" bottom="1" header="0.5" footer="0.5"/>
  <pageSetup paperSize="9" scale="84"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topLeftCell="A5" workbookViewId="0">
      <selection activeCell="A1" sqref="A1:G35"/>
    </sheetView>
  </sheetViews>
  <sheetFormatPr defaultColWidth="8.85" defaultRowHeight="15" customHeight="1" outlineLevelCol="6"/>
  <cols>
    <col min="1" max="1" width="25.5416666666667" customWidth="1"/>
    <col min="2" max="2" width="42.9916666666667" customWidth="1"/>
    <col min="3" max="3" width="26.1166666666667" customWidth="1"/>
    <col min="4" max="4" width="24.0333333333333" customWidth="1"/>
    <col min="5" max="5" width="24.4083333333333" style="174" customWidth="1"/>
    <col min="6" max="6" width="23.275" style="174" customWidth="1"/>
    <col min="7" max="7" width="25.55" customWidth="1"/>
  </cols>
  <sheetData>
    <row r="1" ht="18.75" customHeight="1" spans="1:7">
      <c r="A1" s="1"/>
      <c r="B1" s="1"/>
      <c r="C1" s="1"/>
      <c r="D1" s="1"/>
      <c r="E1" s="175"/>
      <c r="F1" s="175"/>
      <c r="G1" s="86" t="s">
        <v>145</v>
      </c>
    </row>
    <row r="2" ht="37.5" customHeight="1" spans="1:7">
      <c r="A2" s="3" t="s">
        <v>146</v>
      </c>
      <c r="B2" s="3"/>
      <c r="C2" s="3"/>
      <c r="D2" s="3"/>
      <c r="E2" s="138"/>
      <c r="F2" s="138"/>
      <c r="G2" s="3"/>
    </row>
    <row r="3" ht="18.75" customHeight="1" spans="1:7">
      <c r="A3" s="87" t="str">
        <f>"单位名称："&amp;"易门县人力资源和社会保障局"</f>
        <v>单位名称：易门县人力资源和社会保障局</v>
      </c>
      <c r="B3" s="87"/>
      <c r="C3" s="87"/>
      <c r="D3" s="88"/>
      <c r="E3" s="176"/>
      <c r="F3" s="176"/>
      <c r="G3" s="89" t="s">
        <v>29</v>
      </c>
    </row>
    <row r="4" ht="18.75" customHeight="1" spans="1:7">
      <c r="A4" s="31" t="s">
        <v>147</v>
      </c>
      <c r="B4" s="31" t="s">
        <v>65</v>
      </c>
      <c r="C4" s="90" t="s">
        <v>32</v>
      </c>
      <c r="D4" s="90" t="s">
        <v>67</v>
      </c>
      <c r="E4" s="142"/>
      <c r="F4" s="142"/>
      <c r="G4" s="31" t="s">
        <v>68</v>
      </c>
    </row>
    <row r="5" ht="18.75" customHeight="1" spans="1:7">
      <c r="A5" s="31" t="s">
        <v>64</v>
      </c>
      <c r="B5" s="31" t="s">
        <v>65</v>
      </c>
      <c r="C5" s="90"/>
      <c r="D5" s="90" t="s">
        <v>34</v>
      </c>
      <c r="E5" s="142" t="s">
        <v>148</v>
      </c>
      <c r="F5" s="142" t="s">
        <v>149</v>
      </c>
      <c r="G5" s="31"/>
    </row>
    <row r="6" ht="18.75" customHeight="1" spans="1:7">
      <c r="A6" s="32" t="s">
        <v>45</v>
      </c>
      <c r="B6" s="32" t="s">
        <v>46</v>
      </c>
      <c r="C6" s="32" t="s">
        <v>47</v>
      </c>
      <c r="D6" s="32" t="s">
        <v>74</v>
      </c>
      <c r="E6" s="143" t="s">
        <v>48</v>
      </c>
      <c r="F6" s="143" t="s">
        <v>49</v>
      </c>
      <c r="G6" s="32" t="s">
        <v>50</v>
      </c>
    </row>
    <row r="7" s="173" customFormat="1" ht="18" customHeight="1" spans="1:7">
      <c r="A7" s="177" t="s">
        <v>76</v>
      </c>
      <c r="B7" s="177" t="s">
        <v>77</v>
      </c>
      <c r="C7" s="178">
        <v>23190921.13</v>
      </c>
      <c r="D7" s="178">
        <v>9819589.13</v>
      </c>
      <c r="E7" s="179">
        <v>7936154.65</v>
      </c>
      <c r="F7" s="180">
        <v>1883434.48</v>
      </c>
      <c r="G7" s="178">
        <v>13371332</v>
      </c>
    </row>
    <row r="8" ht="18" customHeight="1" spans="1:7">
      <c r="A8" s="181" t="s">
        <v>78</v>
      </c>
      <c r="B8" s="181" t="s">
        <v>79</v>
      </c>
      <c r="C8" s="35">
        <v>10016797.93</v>
      </c>
      <c r="D8" s="35">
        <v>7856665.93</v>
      </c>
      <c r="E8" s="182">
        <v>6965631.45</v>
      </c>
      <c r="F8" s="183">
        <v>891034.48</v>
      </c>
      <c r="G8" s="35">
        <v>2160132</v>
      </c>
    </row>
    <row r="9" ht="18" customHeight="1" spans="1:7">
      <c r="A9" s="184" t="s">
        <v>80</v>
      </c>
      <c r="B9" s="184" t="s">
        <v>81</v>
      </c>
      <c r="C9" s="35">
        <v>6549704.25</v>
      </c>
      <c r="D9" s="35">
        <v>6489704.25</v>
      </c>
      <c r="E9" s="182">
        <v>5693627.45</v>
      </c>
      <c r="F9" s="185">
        <v>796076.8</v>
      </c>
      <c r="G9" s="35">
        <v>60000</v>
      </c>
    </row>
    <row r="10" ht="18" customHeight="1" spans="1:7">
      <c r="A10" s="184" t="s">
        <v>82</v>
      </c>
      <c r="B10" s="184" t="s">
        <v>83</v>
      </c>
      <c r="C10" s="35">
        <v>1366961.68</v>
      </c>
      <c r="D10" s="35">
        <v>1366961.68</v>
      </c>
      <c r="E10" s="182">
        <v>1272004</v>
      </c>
      <c r="F10" s="185">
        <v>94957.68</v>
      </c>
      <c r="G10" s="35"/>
    </row>
    <row r="11" ht="18" customHeight="1" spans="1:7">
      <c r="A11" s="184" t="s">
        <v>84</v>
      </c>
      <c r="B11" s="184" t="s">
        <v>85</v>
      </c>
      <c r="C11" s="35">
        <v>300000</v>
      </c>
      <c r="D11" s="35"/>
      <c r="E11" s="182">
        <v>0</v>
      </c>
      <c r="F11" s="186">
        <v>0</v>
      </c>
      <c r="G11" s="35">
        <v>300000</v>
      </c>
    </row>
    <row r="12" ht="18" customHeight="1" spans="1:7">
      <c r="A12" s="184" t="s">
        <v>86</v>
      </c>
      <c r="B12" s="184" t="s">
        <v>87</v>
      </c>
      <c r="C12" s="35">
        <v>210000</v>
      </c>
      <c r="D12" s="35"/>
      <c r="E12" s="182">
        <v>0</v>
      </c>
      <c r="F12" s="186">
        <v>0</v>
      </c>
      <c r="G12" s="35">
        <v>210000</v>
      </c>
    </row>
    <row r="13" ht="18" customHeight="1" spans="1:7">
      <c r="A13" s="184" t="s">
        <v>88</v>
      </c>
      <c r="B13" s="184" t="s">
        <v>89</v>
      </c>
      <c r="C13" s="35">
        <v>1000000</v>
      </c>
      <c r="D13" s="35"/>
      <c r="E13" s="182">
        <v>0</v>
      </c>
      <c r="F13" s="186">
        <v>0</v>
      </c>
      <c r="G13" s="35">
        <v>1000000</v>
      </c>
    </row>
    <row r="14" ht="21" customHeight="1" spans="1:7">
      <c r="A14" s="184" t="s">
        <v>90</v>
      </c>
      <c r="B14" s="184" t="s">
        <v>91</v>
      </c>
      <c r="C14" s="35">
        <v>40000</v>
      </c>
      <c r="D14" s="35"/>
      <c r="E14" s="35">
        <v>0</v>
      </c>
      <c r="F14" s="35">
        <v>0</v>
      </c>
      <c r="G14" s="35">
        <v>40000</v>
      </c>
    </row>
    <row r="15" ht="18" customHeight="1" spans="1:7">
      <c r="A15" s="184" t="s">
        <v>92</v>
      </c>
      <c r="B15" s="184" t="s">
        <v>93</v>
      </c>
      <c r="C15" s="35">
        <v>550132</v>
      </c>
      <c r="D15" s="35"/>
      <c r="E15" s="35">
        <v>0</v>
      </c>
      <c r="F15" s="35">
        <v>0</v>
      </c>
      <c r="G15" s="35">
        <v>550132</v>
      </c>
    </row>
    <row r="16" ht="24" customHeight="1" spans="1:7">
      <c r="A16" s="181" t="s">
        <v>94</v>
      </c>
      <c r="B16" s="181" t="s">
        <v>95</v>
      </c>
      <c r="C16" s="35">
        <v>6064123.2</v>
      </c>
      <c r="D16" s="35">
        <v>1962923.2</v>
      </c>
      <c r="E16" s="35">
        <v>970523.2</v>
      </c>
      <c r="F16" s="35">
        <v>992400</v>
      </c>
      <c r="G16" s="35">
        <v>4101200</v>
      </c>
    </row>
    <row r="17" ht="18" customHeight="1" spans="1:7">
      <c r="A17" s="184" t="s">
        <v>96</v>
      </c>
      <c r="B17" s="184" t="s">
        <v>97</v>
      </c>
      <c r="C17" s="35">
        <v>992400</v>
      </c>
      <c r="D17" s="35">
        <v>992400</v>
      </c>
      <c r="E17" s="35">
        <v>0</v>
      </c>
      <c r="F17" s="35">
        <v>0</v>
      </c>
      <c r="G17" s="35"/>
    </row>
    <row r="18" ht="18" customHeight="1" spans="1:7">
      <c r="A18" s="184" t="s">
        <v>98</v>
      </c>
      <c r="B18" s="184" t="s">
        <v>99</v>
      </c>
      <c r="C18" s="35">
        <v>970523.2</v>
      </c>
      <c r="D18" s="35">
        <v>970523.2</v>
      </c>
      <c r="E18" s="35">
        <v>970523.2</v>
      </c>
      <c r="F18" s="35">
        <v>992400</v>
      </c>
      <c r="G18" s="35"/>
    </row>
    <row r="19" ht="18" customHeight="1" spans="1:7">
      <c r="A19" s="184" t="s">
        <v>100</v>
      </c>
      <c r="B19" s="184" t="s">
        <v>101</v>
      </c>
      <c r="C19" s="35"/>
      <c r="D19" s="35"/>
      <c r="E19" s="35">
        <v>0</v>
      </c>
      <c r="F19" s="35">
        <v>0</v>
      </c>
      <c r="G19" s="35"/>
    </row>
    <row r="20" ht="18" customHeight="1" spans="1:7">
      <c r="A20" s="184" t="s">
        <v>102</v>
      </c>
      <c r="B20" s="184" t="s">
        <v>103</v>
      </c>
      <c r="C20" s="35">
        <v>4101200</v>
      </c>
      <c r="D20" s="35"/>
      <c r="E20" s="35">
        <v>0</v>
      </c>
      <c r="F20" s="35">
        <v>0</v>
      </c>
      <c r="G20" s="35">
        <v>4101200</v>
      </c>
    </row>
    <row r="21" ht="18" customHeight="1" spans="1:7">
      <c r="A21" s="181" t="s">
        <v>104</v>
      </c>
      <c r="B21" s="181" t="s">
        <v>105</v>
      </c>
      <c r="C21" s="35">
        <v>6800000</v>
      </c>
      <c r="D21" s="35"/>
      <c r="E21" s="35">
        <v>0</v>
      </c>
      <c r="F21" s="35">
        <v>0</v>
      </c>
      <c r="G21" s="35">
        <v>6800000</v>
      </c>
    </row>
    <row r="22" ht="18" customHeight="1" spans="1:7">
      <c r="A22" s="184" t="s">
        <v>106</v>
      </c>
      <c r="B22" s="184" t="s">
        <v>107</v>
      </c>
      <c r="C22" s="35">
        <v>6800000</v>
      </c>
      <c r="D22" s="35"/>
      <c r="E22" s="35">
        <v>0</v>
      </c>
      <c r="F22" s="35">
        <v>0</v>
      </c>
      <c r="G22" s="35">
        <v>6800000</v>
      </c>
    </row>
    <row r="23" ht="18" customHeight="1" spans="1:7">
      <c r="A23" s="181" t="s">
        <v>108</v>
      </c>
      <c r="B23" s="181" t="s">
        <v>109</v>
      </c>
      <c r="C23" s="35">
        <v>310000</v>
      </c>
      <c r="D23" s="35"/>
      <c r="E23" s="35">
        <v>0</v>
      </c>
      <c r="F23" s="35">
        <v>0</v>
      </c>
      <c r="G23" s="35">
        <v>310000</v>
      </c>
    </row>
    <row r="24" ht="18" customHeight="1" spans="1:7">
      <c r="A24" s="184" t="s">
        <v>110</v>
      </c>
      <c r="B24" s="184" t="s">
        <v>109</v>
      </c>
      <c r="C24" s="35">
        <v>310000</v>
      </c>
      <c r="D24" s="35"/>
      <c r="E24" s="35">
        <v>0</v>
      </c>
      <c r="F24" s="35">
        <v>0</v>
      </c>
      <c r="G24" s="35">
        <v>310000</v>
      </c>
    </row>
    <row r="25" ht="18" customHeight="1" spans="1:7">
      <c r="A25" s="116" t="s">
        <v>111</v>
      </c>
      <c r="B25" s="116" t="s">
        <v>112</v>
      </c>
      <c r="C25" s="35">
        <v>875444.63</v>
      </c>
      <c r="D25" s="35">
        <v>875444.63</v>
      </c>
      <c r="E25" s="35">
        <v>875444.63</v>
      </c>
      <c r="F25" s="35">
        <v>0</v>
      </c>
      <c r="G25" s="35"/>
    </row>
    <row r="26" ht="18" customHeight="1" spans="1:7">
      <c r="A26" s="181" t="s">
        <v>113</v>
      </c>
      <c r="B26" s="181" t="s">
        <v>114</v>
      </c>
      <c r="C26" s="35">
        <v>875444.63</v>
      </c>
      <c r="D26" s="35">
        <v>875444.63</v>
      </c>
      <c r="E26" s="35">
        <v>875444.63</v>
      </c>
      <c r="F26" s="35">
        <v>0</v>
      </c>
      <c r="G26" s="35"/>
    </row>
    <row r="27" ht="18" customHeight="1" spans="1:7">
      <c r="A27" s="184" t="s">
        <v>115</v>
      </c>
      <c r="B27" s="184" t="s">
        <v>116</v>
      </c>
      <c r="C27" s="35">
        <v>400159.44</v>
      </c>
      <c r="D27" s="35">
        <v>400159.44</v>
      </c>
      <c r="E27" s="35">
        <v>400159.44</v>
      </c>
      <c r="F27" s="35">
        <v>0</v>
      </c>
      <c r="G27" s="35"/>
    </row>
    <row r="28" ht="18" customHeight="1" spans="1:7">
      <c r="A28" s="184" t="s">
        <v>117</v>
      </c>
      <c r="B28" s="184" t="s">
        <v>118</v>
      </c>
      <c r="C28" s="35">
        <v>103299.48</v>
      </c>
      <c r="D28" s="35">
        <v>103299.48</v>
      </c>
      <c r="E28" s="35">
        <v>103299.48</v>
      </c>
      <c r="F28" s="35">
        <v>0</v>
      </c>
      <c r="G28" s="35"/>
    </row>
    <row r="29" ht="18" customHeight="1" spans="1:7">
      <c r="A29" s="184" t="s">
        <v>119</v>
      </c>
      <c r="B29" s="184" t="s">
        <v>120</v>
      </c>
      <c r="C29" s="35">
        <v>330202.17</v>
      </c>
      <c r="D29" s="35">
        <v>330202.17</v>
      </c>
      <c r="E29" s="35">
        <v>330202.17</v>
      </c>
      <c r="F29" s="35">
        <v>0</v>
      </c>
      <c r="G29" s="35"/>
    </row>
    <row r="30" ht="18" customHeight="1" spans="1:7">
      <c r="A30" s="184" t="s">
        <v>121</v>
      </c>
      <c r="B30" s="184" t="s">
        <v>122</v>
      </c>
      <c r="C30" s="35">
        <v>41783.54</v>
      </c>
      <c r="D30" s="35">
        <v>41783.54</v>
      </c>
      <c r="E30" s="35">
        <v>41783.54</v>
      </c>
      <c r="F30" s="35">
        <v>0</v>
      </c>
      <c r="G30" s="35"/>
    </row>
    <row r="31" ht="18" customHeight="1" spans="1:7">
      <c r="A31" s="116" t="s">
        <v>123</v>
      </c>
      <c r="B31" s="116" t="s">
        <v>124</v>
      </c>
      <c r="C31" s="35">
        <v>877020</v>
      </c>
      <c r="D31" s="35">
        <v>877020</v>
      </c>
      <c r="E31" s="35">
        <v>877020</v>
      </c>
      <c r="F31" s="35">
        <v>0</v>
      </c>
      <c r="G31" s="35"/>
    </row>
    <row r="32" ht="18" customHeight="1" spans="1:7">
      <c r="A32" s="181" t="s">
        <v>125</v>
      </c>
      <c r="B32" s="181" t="s">
        <v>126</v>
      </c>
      <c r="C32" s="35">
        <v>877020</v>
      </c>
      <c r="D32" s="35">
        <v>877020</v>
      </c>
      <c r="E32" s="35">
        <v>877020</v>
      </c>
      <c r="F32" s="35">
        <v>0</v>
      </c>
      <c r="G32" s="35"/>
    </row>
    <row r="33" customHeight="1" spans="1:7">
      <c r="A33" s="184" t="s">
        <v>127</v>
      </c>
      <c r="B33" s="184" t="s">
        <v>128</v>
      </c>
      <c r="C33" s="35">
        <v>824892</v>
      </c>
      <c r="D33" s="35">
        <v>824892</v>
      </c>
      <c r="E33" s="35">
        <v>824892</v>
      </c>
      <c r="F33" s="35">
        <v>0</v>
      </c>
      <c r="G33" s="35"/>
    </row>
    <row r="34" customHeight="1" spans="1:7">
      <c r="A34" s="184" t="s">
        <v>129</v>
      </c>
      <c r="B34" s="184" t="s">
        <v>130</v>
      </c>
      <c r="C34" s="35">
        <v>52128</v>
      </c>
      <c r="D34" s="35">
        <v>52128</v>
      </c>
      <c r="E34" s="35">
        <v>52128</v>
      </c>
      <c r="F34" s="35">
        <v>0</v>
      </c>
      <c r="G34" s="35"/>
    </row>
    <row r="35" customHeight="1" spans="1:7">
      <c r="A35" s="187" t="s">
        <v>131</v>
      </c>
      <c r="B35" s="187"/>
      <c r="C35" s="35">
        <v>24943385.76</v>
      </c>
      <c r="D35" s="35">
        <v>11572053.76</v>
      </c>
      <c r="E35" s="35">
        <v>9688619.28</v>
      </c>
      <c r="F35" s="35">
        <v>1883434.48</v>
      </c>
      <c r="G35" s="35">
        <v>13371332</v>
      </c>
    </row>
  </sheetData>
  <mergeCells count="7">
    <mergeCell ref="A2:G2"/>
    <mergeCell ref="A3:C3"/>
    <mergeCell ref="A4:B4"/>
    <mergeCell ref="D4:F4"/>
    <mergeCell ref="A35:B35"/>
    <mergeCell ref="C4:C5"/>
    <mergeCell ref="G4:G5"/>
  </mergeCells>
  <pageMargins left="0.75" right="0.75" top="1" bottom="1" header="0.5" footer="0.5"/>
  <pageSetup paperSize="9" scale="6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G11" sqref="A1:G11"/>
    </sheetView>
  </sheetViews>
  <sheetFormatPr defaultColWidth="8.85" defaultRowHeight="15" customHeight="1" outlineLevelCol="6"/>
  <cols>
    <col min="1" max="1" width="25.875" customWidth="1"/>
    <col min="2" max="2" width="19.375" customWidth="1"/>
    <col min="3" max="3" width="23.75" customWidth="1"/>
    <col min="4" max="7" width="25.625" customWidth="1"/>
  </cols>
  <sheetData>
    <row r="1" ht="18.75" customHeight="1" spans="2:7">
      <c r="B1" s="161"/>
      <c r="C1" s="161"/>
      <c r="D1" s="162"/>
      <c r="E1" s="1"/>
      <c r="F1" s="1"/>
      <c r="G1" s="163" t="s">
        <v>150</v>
      </c>
    </row>
    <row r="2" ht="41.25" customHeight="1" spans="2:7">
      <c r="B2" s="164" t="s">
        <v>151</v>
      </c>
      <c r="C2" s="164"/>
      <c r="D2" s="164"/>
      <c r="E2" s="164"/>
      <c r="F2" s="164"/>
      <c r="G2" s="164"/>
    </row>
    <row r="3" ht="18.75" customHeight="1" spans="1:7">
      <c r="A3" s="4" t="str">
        <f>"单位名称："&amp;"易门县人力资源和社会保障局"</f>
        <v>单位名称：易门县人力资源和社会保障局</v>
      </c>
      <c r="B3" s="4"/>
      <c r="C3" s="4"/>
      <c r="D3" s="165"/>
      <c r="E3" s="166"/>
      <c r="F3" s="1"/>
      <c r="G3" s="163" t="s">
        <v>29</v>
      </c>
    </row>
    <row r="4" ht="18.75" customHeight="1" spans="1:7">
      <c r="A4" s="167" t="s">
        <v>152</v>
      </c>
      <c r="B4" s="31" t="s">
        <v>153</v>
      </c>
      <c r="C4" s="90" t="s">
        <v>154</v>
      </c>
      <c r="D4" s="90" t="s">
        <v>155</v>
      </c>
      <c r="E4" s="90"/>
      <c r="F4" s="90"/>
      <c r="G4" s="90" t="s">
        <v>156</v>
      </c>
    </row>
    <row r="5" ht="18.75" customHeight="1" spans="1:7">
      <c r="A5" s="167"/>
      <c r="B5" s="31"/>
      <c r="C5" s="90"/>
      <c r="D5" s="90" t="s">
        <v>34</v>
      </c>
      <c r="E5" s="90" t="s">
        <v>157</v>
      </c>
      <c r="F5" s="90" t="s">
        <v>158</v>
      </c>
      <c r="G5" s="90"/>
    </row>
    <row r="6" ht="18.75" customHeight="1" spans="1:7">
      <c r="A6" s="168">
        <v>1</v>
      </c>
      <c r="B6" s="169" t="s">
        <v>46</v>
      </c>
      <c r="C6" s="170" t="s">
        <v>47</v>
      </c>
      <c r="D6" s="169" t="s">
        <v>74</v>
      </c>
      <c r="E6" s="169" t="s">
        <v>48</v>
      </c>
      <c r="F6" s="169" t="s">
        <v>49</v>
      </c>
      <c r="G6" s="169">
        <v>7</v>
      </c>
    </row>
    <row r="7" ht="20.25" customHeight="1" spans="1:7">
      <c r="A7" s="171" t="s">
        <v>32</v>
      </c>
      <c r="B7" s="35">
        <v>51850</v>
      </c>
      <c r="C7" s="35"/>
      <c r="D7" s="35">
        <v>19400</v>
      </c>
      <c r="E7" s="35"/>
      <c r="F7" s="35">
        <v>19400</v>
      </c>
      <c r="G7" s="35">
        <v>32450</v>
      </c>
    </row>
    <row r="8" customHeight="1" spans="1:7">
      <c r="A8" s="172" t="s">
        <v>54</v>
      </c>
      <c r="B8" s="132">
        <v>33560</v>
      </c>
      <c r="C8" s="132"/>
      <c r="D8" s="132">
        <v>19400</v>
      </c>
      <c r="E8" s="132"/>
      <c r="F8" s="132">
        <v>19400</v>
      </c>
      <c r="G8" s="132">
        <v>14160</v>
      </c>
    </row>
    <row r="9" customHeight="1" spans="1:7">
      <c r="A9" s="172" t="s">
        <v>57</v>
      </c>
      <c r="B9" s="132">
        <v>11210</v>
      </c>
      <c r="C9" s="132"/>
      <c r="D9" s="132"/>
      <c r="E9" s="132"/>
      <c r="F9" s="132"/>
      <c r="G9" s="132">
        <v>11210</v>
      </c>
    </row>
    <row r="10" customHeight="1" spans="1:7">
      <c r="A10" s="172" t="s">
        <v>60</v>
      </c>
      <c r="B10" s="132">
        <v>7080</v>
      </c>
      <c r="C10" s="132"/>
      <c r="D10" s="132"/>
      <c r="E10" s="132"/>
      <c r="F10" s="132"/>
      <c r="G10" s="132">
        <v>7080</v>
      </c>
    </row>
  </sheetData>
  <mergeCells count="7">
    <mergeCell ref="B2:G2"/>
    <mergeCell ref="A3:C3"/>
    <mergeCell ref="D4:F4"/>
    <mergeCell ref="A4:A5"/>
    <mergeCell ref="B4:B5"/>
    <mergeCell ref="C4:C5"/>
    <mergeCell ref="G4:G5"/>
  </mergeCells>
  <pageMargins left="0.75" right="0.75" top="1" bottom="1" header="0.5" footer="0.5"/>
  <pageSetup paperSize="9" scale="77"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4"/>
  <sheetViews>
    <sheetView showZeros="0" workbookViewId="0">
      <selection activeCell="X104" sqref="A1:X104"/>
    </sheetView>
  </sheetViews>
  <sheetFormatPr defaultColWidth="8.85" defaultRowHeight="15" customHeight="1"/>
  <cols>
    <col min="1" max="1" width="15.625" style="136" customWidth="1"/>
    <col min="2" max="2" width="16.625" style="136" customWidth="1"/>
    <col min="3" max="3" width="18.875" style="136" customWidth="1"/>
    <col min="4" max="4" width="8.625" style="136" customWidth="1"/>
    <col min="5" max="5" width="20.875" style="136" customWidth="1"/>
    <col min="6" max="6" width="8.625" style="136" customWidth="1"/>
    <col min="7" max="7" width="21" style="136" customWidth="1"/>
    <col min="8" max="8" width="14.5" style="136" customWidth="1"/>
    <col min="9" max="9" width="13.25" style="136" customWidth="1"/>
    <col min="10" max="10" width="12.25" style="136" customWidth="1"/>
    <col min="11" max="11" width="11.375" style="136" customWidth="1"/>
    <col min="12" max="12" width="9.75" style="136" customWidth="1"/>
    <col min="13" max="13" width="13" style="136" customWidth="1"/>
    <col min="14" max="14" width="10.375" style="136" customWidth="1"/>
    <col min="15" max="15" width="12" style="136" customWidth="1"/>
    <col min="16" max="16" width="9.75" style="136" customWidth="1"/>
    <col min="17" max="17" width="9.125" style="136" customWidth="1"/>
    <col min="18" max="18" width="9.875" style="136" customWidth="1"/>
    <col min="19" max="19" width="6.125" style="136" customWidth="1"/>
    <col min="20" max="20" width="9.5" style="136" customWidth="1"/>
    <col min="21" max="22" width="9.375" style="136" customWidth="1"/>
    <col min="23" max="23" width="9.625" style="136" customWidth="1"/>
    <col min="24" max="24" width="8.625" style="136" customWidth="1"/>
    <col min="25" max="16384" width="8.85" style="136"/>
  </cols>
  <sheetData>
    <row r="1" ht="18.75" customHeight="1" spans="1:24">
      <c r="A1" s="137"/>
      <c r="B1" s="137"/>
      <c r="C1" s="137"/>
      <c r="D1" s="137"/>
      <c r="E1" s="137"/>
      <c r="F1" s="137"/>
      <c r="G1" s="137"/>
      <c r="H1" s="137"/>
      <c r="I1" s="137"/>
      <c r="J1" s="137"/>
      <c r="K1" s="137"/>
      <c r="L1" s="137"/>
      <c r="M1" s="147"/>
      <c r="N1" s="147"/>
      <c r="O1" s="147"/>
      <c r="P1" s="147"/>
      <c r="Q1" s="147"/>
      <c r="R1" s="147"/>
      <c r="S1" s="147"/>
      <c r="T1" s="147"/>
      <c r="U1" s="147"/>
      <c r="V1" s="147"/>
      <c r="W1" s="147"/>
      <c r="X1" s="147" t="s">
        <v>159</v>
      </c>
    </row>
    <row r="2" ht="45" customHeight="1" spans="1:24">
      <c r="A2" s="138" t="s">
        <v>160</v>
      </c>
      <c r="B2" s="138"/>
      <c r="C2" s="138"/>
      <c r="D2" s="138"/>
      <c r="E2" s="138"/>
      <c r="F2" s="138"/>
      <c r="G2" s="138"/>
      <c r="H2" s="138"/>
      <c r="I2" s="138"/>
      <c r="J2" s="138"/>
      <c r="K2" s="138"/>
      <c r="L2" s="138"/>
      <c r="M2" s="138"/>
      <c r="N2" s="138"/>
      <c r="O2" s="138"/>
      <c r="P2" s="138"/>
      <c r="Q2" s="138"/>
      <c r="R2" s="138"/>
      <c r="S2" s="138"/>
      <c r="T2" s="138"/>
      <c r="U2" s="138"/>
      <c r="V2" s="138"/>
      <c r="W2" s="138"/>
      <c r="X2" s="138"/>
    </row>
    <row r="3" ht="18.75" customHeight="1" spans="1:24">
      <c r="A3" s="139" t="str">
        <f>"单位名称："&amp;"易门县人力资源和社会保障局"</f>
        <v>单位名称：易门县人力资源和社会保障局</v>
      </c>
      <c r="B3" s="139"/>
      <c r="C3" s="139"/>
      <c r="D3" s="139"/>
      <c r="E3" s="139"/>
      <c r="F3" s="139"/>
      <c r="G3" s="139"/>
      <c r="H3" s="140"/>
      <c r="I3" s="140"/>
      <c r="J3" s="140"/>
      <c r="K3" s="140"/>
      <c r="L3" s="140"/>
      <c r="M3" s="147"/>
      <c r="N3" s="147"/>
      <c r="O3" s="147"/>
      <c r="P3" s="147"/>
      <c r="Q3" s="147"/>
      <c r="R3" s="147"/>
      <c r="S3" s="147"/>
      <c r="T3" s="147"/>
      <c r="U3" s="147"/>
      <c r="V3" s="147"/>
      <c r="W3" s="147"/>
      <c r="X3" s="147" t="s">
        <v>29</v>
      </c>
    </row>
    <row r="4" ht="18.75" customHeight="1" spans="1:24">
      <c r="A4" s="141" t="s">
        <v>161</v>
      </c>
      <c r="B4" s="141" t="s">
        <v>162</v>
      </c>
      <c r="C4" s="141" t="s">
        <v>163</v>
      </c>
      <c r="D4" s="141" t="s">
        <v>164</v>
      </c>
      <c r="E4" s="141" t="s">
        <v>165</v>
      </c>
      <c r="F4" s="141" t="s">
        <v>166</v>
      </c>
      <c r="G4" s="141" t="s">
        <v>167</v>
      </c>
      <c r="H4" s="142" t="s">
        <v>168</v>
      </c>
      <c r="I4" s="142"/>
      <c r="J4" s="141"/>
      <c r="K4" s="141"/>
      <c r="L4" s="141"/>
      <c r="M4" s="141"/>
      <c r="N4" s="141"/>
      <c r="O4" s="141"/>
      <c r="P4" s="141"/>
      <c r="Q4" s="141"/>
      <c r="R4" s="141"/>
      <c r="S4" s="141"/>
      <c r="T4" s="141"/>
      <c r="U4" s="141"/>
      <c r="V4" s="141"/>
      <c r="W4" s="141"/>
      <c r="X4" s="141"/>
    </row>
    <row r="5" ht="18.75" customHeight="1" spans="1:24">
      <c r="A5" s="141"/>
      <c r="B5" s="141"/>
      <c r="C5" s="141"/>
      <c r="D5" s="141"/>
      <c r="E5" s="141"/>
      <c r="F5" s="141"/>
      <c r="G5" s="141"/>
      <c r="H5" s="142" t="s">
        <v>169</v>
      </c>
      <c r="I5" s="142" t="s">
        <v>170</v>
      </c>
      <c r="J5" s="141"/>
      <c r="K5" s="141"/>
      <c r="L5" s="141"/>
      <c r="M5" s="141" t="s">
        <v>171</v>
      </c>
      <c r="N5" s="141" t="s">
        <v>172</v>
      </c>
      <c r="O5" s="141" t="s">
        <v>173</v>
      </c>
      <c r="P5" s="141"/>
      <c r="Q5" s="141"/>
      <c r="R5" s="141" t="s">
        <v>38</v>
      </c>
      <c r="S5" s="141" t="s">
        <v>39</v>
      </c>
      <c r="T5" s="141"/>
      <c r="U5" s="141"/>
      <c r="V5" s="141"/>
      <c r="W5" s="141"/>
      <c r="X5" s="141"/>
    </row>
    <row r="6" ht="18.75" customHeight="1" spans="1:24">
      <c r="A6" s="141"/>
      <c r="B6" s="141"/>
      <c r="C6" s="141"/>
      <c r="D6" s="141"/>
      <c r="E6" s="141"/>
      <c r="F6" s="141"/>
      <c r="G6" s="141"/>
      <c r="H6" s="142"/>
      <c r="I6" s="142" t="s">
        <v>174</v>
      </c>
      <c r="J6" s="141"/>
      <c r="K6" s="141" t="s">
        <v>175</v>
      </c>
      <c r="L6" s="141" t="s">
        <v>176</v>
      </c>
      <c r="M6" s="141" t="s">
        <v>171</v>
      </c>
      <c r="N6" s="141" t="s">
        <v>172</v>
      </c>
      <c r="O6" s="141" t="s">
        <v>35</v>
      </c>
      <c r="P6" s="141" t="s">
        <v>36</v>
      </c>
      <c r="Q6" s="141" t="s">
        <v>37</v>
      </c>
      <c r="R6" s="141"/>
      <c r="S6" s="141" t="s">
        <v>34</v>
      </c>
      <c r="T6" s="141" t="s">
        <v>40</v>
      </c>
      <c r="U6" s="141" t="s">
        <v>41</v>
      </c>
      <c r="V6" s="141" t="s">
        <v>42</v>
      </c>
      <c r="W6" s="141" t="s">
        <v>43</v>
      </c>
      <c r="X6" s="141" t="s">
        <v>44</v>
      </c>
    </row>
    <row r="7" ht="42" customHeight="1" spans="1:24">
      <c r="A7" s="141"/>
      <c r="B7" s="141"/>
      <c r="C7" s="141"/>
      <c r="D7" s="141"/>
      <c r="E7" s="141"/>
      <c r="F7" s="141"/>
      <c r="G7" s="141"/>
      <c r="H7" s="142"/>
      <c r="I7" s="142" t="s">
        <v>34</v>
      </c>
      <c r="J7" s="141" t="s">
        <v>177</v>
      </c>
      <c r="K7" s="141"/>
      <c r="L7" s="141"/>
      <c r="M7" s="141"/>
      <c r="N7" s="141"/>
      <c r="O7" s="141"/>
      <c r="P7" s="141"/>
      <c r="Q7" s="141"/>
      <c r="R7" s="141"/>
      <c r="S7" s="141"/>
      <c r="T7" s="141"/>
      <c r="U7" s="141"/>
      <c r="V7" s="141"/>
      <c r="W7" s="141"/>
      <c r="X7" s="141"/>
    </row>
    <row r="8" ht="18.75" customHeight="1" spans="1:24">
      <c r="A8" s="143" t="s">
        <v>45</v>
      </c>
      <c r="B8" s="143">
        <v>2</v>
      </c>
      <c r="C8" s="143">
        <v>3</v>
      </c>
      <c r="D8" s="143">
        <v>4</v>
      </c>
      <c r="E8" s="143">
        <v>5</v>
      </c>
      <c r="F8" s="143">
        <v>6</v>
      </c>
      <c r="G8" s="143">
        <v>7</v>
      </c>
      <c r="H8" s="143">
        <v>8</v>
      </c>
      <c r="I8" s="143">
        <v>9</v>
      </c>
      <c r="J8" s="148">
        <v>10</v>
      </c>
      <c r="K8" s="149">
        <v>11</v>
      </c>
      <c r="L8" s="149">
        <v>12</v>
      </c>
      <c r="M8" s="149">
        <v>13</v>
      </c>
      <c r="N8" s="149">
        <v>14</v>
      </c>
      <c r="O8" s="149">
        <v>15</v>
      </c>
      <c r="P8" s="149">
        <v>16</v>
      </c>
      <c r="Q8" s="149">
        <v>17</v>
      </c>
      <c r="R8" s="149">
        <v>18</v>
      </c>
      <c r="S8" s="149">
        <v>19</v>
      </c>
      <c r="T8" s="149">
        <v>20</v>
      </c>
      <c r="U8" s="149">
        <v>21</v>
      </c>
      <c r="V8" s="149">
        <v>22</v>
      </c>
      <c r="W8" s="149">
        <v>23</v>
      </c>
      <c r="X8" s="149">
        <v>24</v>
      </c>
    </row>
    <row r="9" s="135" customFormat="1" ht="27" customHeight="1" spans="1:24">
      <c r="A9" s="144" t="s">
        <v>54</v>
      </c>
      <c r="B9" s="116" t="s">
        <v>178</v>
      </c>
      <c r="C9" s="116" t="s">
        <v>179</v>
      </c>
      <c r="D9" s="117">
        <v>2080101</v>
      </c>
      <c r="E9" s="145" t="s">
        <v>81</v>
      </c>
      <c r="F9" s="19">
        <v>30101</v>
      </c>
      <c r="G9" s="145" t="s">
        <v>180</v>
      </c>
      <c r="H9" s="35">
        <v>636516</v>
      </c>
      <c r="I9" s="35">
        <v>636516</v>
      </c>
      <c r="J9" s="150"/>
      <c r="K9" s="151"/>
      <c r="L9" s="152"/>
      <c r="M9" s="35">
        <v>636516</v>
      </c>
      <c r="N9" s="152"/>
      <c r="O9" s="152"/>
      <c r="P9" s="153"/>
      <c r="Q9" s="153"/>
      <c r="R9" s="153"/>
      <c r="S9" s="153"/>
      <c r="T9" s="153"/>
      <c r="U9" s="153"/>
      <c r="V9" s="153"/>
      <c r="W9" s="153"/>
      <c r="X9" s="153"/>
    </row>
    <row r="10" s="135" customFormat="1" ht="27" customHeight="1" spans="1:24">
      <c r="A10" s="144" t="s">
        <v>54</v>
      </c>
      <c r="B10" s="116" t="s">
        <v>178</v>
      </c>
      <c r="C10" s="116" t="s">
        <v>179</v>
      </c>
      <c r="D10" s="119">
        <v>2080101</v>
      </c>
      <c r="E10" s="146" t="s">
        <v>81</v>
      </c>
      <c r="F10" s="121">
        <v>30102</v>
      </c>
      <c r="G10" s="146" t="s">
        <v>181</v>
      </c>
      <c r="H10" s="35">
        <v>716112</v>
      </c>
      <c r="I10" s="35">
        <v>716112</v>
      </c>
      <c r="J10" s="154"/>
      <c r="K10" s="154"/>
      <c r="L10" s="155"/>
      <c r="M10" s="35">
        <v>716112</v>
      </c>
      <c r="N10" s="156"/>
      <c r="O10" s="156"/>
      <c r="P10" s="153"/>
      <c r="Q10" s="153"/>
      <c r="R10" s="153"/>
      <c r="S10" s="153"/>
      <c r="T10" s="153"/>
      <c r="U10" s="153"/>
      <c r="V10" s="153"/>
      <c r="W10" s="153"/>
      <c r="X10" s="153"/>
    </row>
    <row r="11" s="135" customFormat="1" ht="27" customHeight="1" spans="1:24">
      <c r="A11" s="144" t="s">
        <v>54</v>
      </c>
      <c r="B11" s="116" t="s">
        <v>178</v>
      </c>
      <c r="C11" s="116" t="s">
        <v>179</v>
      </c>
      <c r="D11" s="119">
        <v>2210203</v>
      </c>
      <c r="E11" s="146" t="s">
        <v>130</v>
      </c>
      <c r="F11" s="121">
        <v>30102</v>
      </c>
      <c r="G11" s="146" t="s">
        <v>181</v>
      </c>
      <c r="H11" s="35">
        <v>4116</v>
      </c>
      <c r="I11" s="35">
        <v>4116</v>
      </c>
      <c r="J11" s="154"/>
      <c r="K11" s="154"/>
      <c r="L11" s="155"/>
      <c r="M11" s="35">
        <v>4116</v>
      </c>
      <c r="N11" s="156"/>
      <c r="O11" s="156"/>
      <c r="P11" s="153"/>
      <c r="Q11" s="153"/>
      <c r="R11" s="153"/>
      <c r="S11" s="153"/>
      <c r="T11" s="153"/>
      <c r="U11" s="153"/>
      <c r="V11" s="153"/>
      <c r="W11" s="153"/>
      <c r="X11" s="153"/>
    </row>
    <row r="12" s="135" customFormat="1" ht="27" customHeight="1" spans="1:24">
      <c r="A12" s="144" t="s">
        <v>54</v>
      </c>
      <c r="B12" s="116" t="s">
        <v>178</v>
      </c>
      <c r="C12" s="116" t="s">
        <v>179</v>
      </c>
      <c r="D12" s="119">
        <v>2080101</v>
      </c>
      <c r="E12" s="146" t="s">
        <v>81</v>
      </c>
      <c r="F12" s="121">
        <v>30103</v>
      </c>
      <c r="G12" s="146" t="s">
        <v>182</v>
      </c>
      <c r="H12" s="35">
        <v>53043</v>
      </c>
      <c r="I12" s="35">
        <v>53043</v>
      </c>
      <c r="J12" s="154"/>
      <c r="K12" s="154"/>
      <c r="L12" s="155"/>
      <c r="M12" s="35">
        <v>53043</v>
      </c>
      <c r="N12" s="156"/>
      <c r="O12" s="156"/>
      <c r="P12" s="153"/>
      <c r="Q12" s="153"/>
      <c r="R12" s="153"/>
      <c r="S12" s="153"/>
      <c r="T12" s="153"/>
      <c r="U12" s="153"/>
      <c r="V12" s="153"/>
      <c r="W12" s="153"/>
      <c r="X12" s="153"/>
    </row>
    <row r="13" s="135" customFormat="1" ht="27" customHeight="1" spans="1:24">
      <c r="A13" s="144" t="s">
        <v>54</v>
      </c>
      <c r="B13" s="116" t="s">
        <v>178</v>
      </c>
      <c r="C13" s="116" t="s">
        <v>179</v>
      </c>
      <c r="D13" s="119">
        <v>2080101</v>
      </c>
      <c r="E13" s="146" t="s">
        <v>81</v>
      </c>
      <c r="F13" s="121">
        <v>30103</v>
      </c>
      <c r="G13" s="146" t="s">
        <v>182</v>
      </c>
      <c r="H13" s="35">
        <v>3600</v>
      </c>
      <c r="I13" s="35">
        <v>3600</v>
      </c>
      <c r="J13" s="154"/>
      <c r="K13" s="154"/>
      <c r="L13" s="155"/>
      <c r="M13" s="35">
        <v>3600</v>
      </c>
      <c r="N13" s="156"/>
      <c r="O13" s="156"/>
      <c r="P13" s="153"/>
      <c r="Q13" s="153"/>
      <c r="R13" s="153"/>
      <c r="S13" s="153"/>
      <c r="T13" s="153"/>
      <c r="U13" s="153"/>
      <c r="V13" s="153"/>
      <c r="W13" s="153"/>
      <c r="X13" s="153"/>
    </row>
    <row r="14" s="135" customFormat="1" ht="27" customHeight="1" spans="1:24">
      <c r="A14" s="144" t="s">
        <v>54</v>
      </c>
      <c r="B14" s="116" t="s">
        <v>183</v>
      </c>
      <c r="C14" s="116" t="s">
        <v>156</v>
      </c>
      <c r="D14" s="119">
        <v>2080101</v>
      </c>
      <c r="E14" s="146" t="s">
        <v>81</v>
      </c>
      <c r="F14" s="121">
        <v>30217</v>
      </c>
      <c r="G14" s="146" t="s">
        <v>156</v>
      </c>
      <c r="H14" s="35">
        <v>7080</v>
      </c>
      <c r="I14" s="35">
        <v>7080</v>
      </c>
      <c r="J14" s="154"/>
      <c r="K14" s="154"/>
      <c r="L14" s="155"/>
      <c r="M14" s="35">
        <v>7080</v>
      </c>
      <c r="N14" s="156"/>
      <c r="O14" s="156"/>
      <c r="P14" s="153"/>
      <c r="Q14" s="153"/>
      <c r="R14" s="153"/>
      <c r="S14" s="153"/>
      <c r="T14" s="153"/>
      <c r="U14" s="153"/>
      <c r="V14" s="153"/>
      <c r="W14" s="153"/>
      <c r="X14" s="153"/>
    </row>
    <row r="15" s="135" customFormat="1" ht="27" customHeight="1" spans="1:24">
      <c r="A15" s="144" t="s">
        <v>54</v>
      </c>
      <c r="B15" s="116" t="s">
        <v>183</v>
      </c>
      <c r="C15" s="116" t="s">
        <v>156</v>
      </c>
      <c r="D15" s="119">
        <v>2080103</v>
      </c>
      <c r="E15" s="146" t="s">
        <v>83</v>
      </c>
      <c r="F15" s="121">
        <v>30217</v>
      </c>
      <c r="G15" s="146" t="s">
        <v>156</v>
      </c>
      <c r="H15" s="35">
        <v>7080</v>
      </c>
      <c r="I15" s="35">
        <v>7080</v>
      </c>
      <c r="J15" s="154"/>
      <c r="K15" s="154"/>
      <c r="L15" s="155"/>
      <c r="M15" s="35">
        <v>7080</v>
      </c>
      <c r="N15" s="156"/>
      <c r="O15" s="156"/>
      <c r="P15" s="153"/>
      <c r="Q15" s="153"/>
      <c r="R15" s="153"/>
      <c r="S15" s="153"/>
      <c r="T15" s="153"/>
      <c r="U15" s="153"/>
      <c r="V15" s="153"/>
      <c r="W15" s="153"/>
      <c r="X15" s="153"/>
    </row>
    <row r="16" s="135" customFormat="1" ht="27" customHeight="1" spans="1:24">
      <c r="A16" s="144" t="s">
        <v>54</v>
      </c>
      <c r="B16" s="116" t="s">
        <v>184</v>
      </c>
      <c r="C16" s="116" t="s">
        <v>185</v>
      </c>
      <c r="D16" s="119">
        <v>2080103</v>
      </c>
      <c r="E16" s="146" t="s">
        <v>83</v>
      </c>
      <c r="F16" s="121">
        <v>30107</v>
      </c>
      <c r="G16" s="146" t="s">
        <v>186</v>
      </c>
      <c r="H16" s="35">
        <v>180000</v>
      </c>
      <c r="I16" s="35">
        <v>180000</v>
      </c>
      <c r="J16" s="154"/>
      <c r="K16" s="154"/>
      <c r="L16" s="155"/>
      <c r="M16" s="35">
        <v>180000</v>
      </c>
      <c r="N16" s="156"/>
      <c r="O16" s="156"/>
      <c r="P16" s="153"/>
      <c r="Q16" s="153"/>
      <c r="R16" s="153"/>
      <c r="S16" s="153"/>
      <c r="T16" s="153"/>
      <c r="U16" s="153"/>
      <c r="V16" s="153"/>
      <c r="W16" s="153"/>
      <c r="X16" s="153"/>
    </row>
    <row r="17" s="135" customFormat="1" ht="27" customHeight="1" spans="1:24">
      <c r="A17" s="144" t="s">
        <v>54</v>
      </c>
      <c r="B17" s="116" t="s">
        <v>187</v>
      </c>
      <c r="C17" s="116" t="s">
        <v>128</v>
      </c>
      <c r="D17" s="119">
        <v>2210201</v>
      </c>
      <c r="E17" s="146" t="s">
        <v>128</v>
      </c>
      <c r="F17" s="121">
        <v>30113</v>
      </c>
      <c r="G17" s="146" t="s">
        <v>128</v>
      </c>
      <c r="H17" s="35">
        <v>348924</v>
      </c>
      <c r="I17" s="35">
        <v>348924</v>
      </c>
      <c r="J17" s="154"/>
      <c r="K17" s="154"/>
      <c r="L17" s="155"/>
      <c r="M17" s="35">
        <v>348924</v>
      </c>
      <c r="N17" s="156"/>
      <c r="O17" s="156"/>
      <c r="P17" s="153"/>
      <c r="Q17" s="153"/>
      <c r="R17" s="153"/>
      <c r="S17" s="153"/>
      <c r="T17" s="153"/>
      <c r="U17" s="153"/>
      <c r="V17" s="153"/>
      <c r="W17" s="153"/>
      <c r="X17" s="153"/>
    </row>
    <row r="18" s="135" customFormat="1" ht="27" customHeight="1" spans="1:24">
      <c r="A18" s="144" t="s">
        <v>54</v>
      </c>
      <c r="B18" s="116" t="s">
        <v>188</v>
      </c>
      <c r="C18" s="116" t="s">
        <v>189</v>
      </c>
      <c r="D18" s="119">
        <v>2080101</v>
      </c>
      <c r="E18" s="146" t="s">
        <v>81</v>
      </c>
      <c r="F18" s="121">
        <v>30103</v>
      </c>
      <c r="G18" s="146" t="s">
        <v>182</v>
      </c>
      <c r="H18" s="35">
        <v>135912</v>
      </c>
      <c r="I18" s="35">
        <v>135912</v>
      </c>
      <c r="J18" s="154"/>
      <c r="K18" s="154"/>
      <c r="L18" s="155"/>
      <c r="M18" s="35">
        <v>135912</v>
      </c>
      <c r="N18" s="156"/>
      <c r="O18" s="156"/>
      <c r="P18" s="153"/>
      <c r="Q18" s="153"/>
      <c r="R18" s="153"/>
      <c r="S18" s="153"/>
      <c r="T18" s="153"/>
      <c r="U18" s="153"/>
      <c r="V18" s="153"/>
      <c r="W18" s="153"/>
      <c r="X18" s="153"/>
    </row>
    <row r="19" s="135" customFormat="1" ht="27" customHeight="1" spans="1:24">
      <c r="A19" s="144" t="s">
        <v>54</v>
      </c>
      <c r="B19" s="116" t="s">
        <v>190</v>
      </c>
      <c r="C19" s="116" t="s">
        <v>191</v>
      </c>
      <c r="D19" s="119">
        <v>2080101</v>
      </c>
      <c r="E19" s="146" t="s">
        <v>81</v>
      </c>
      <c r="F19" s="121">
        <v>30231</v>
      </c>
      <c r="G19" s="146" t="s">
        <v>192</v>
      </c>
      <c r="H19" s="35">
        <v>19400</v>
      </c>
      <c r="I19" s="35">
        <v>19400</v>
      </c>
      <c r="J19" s="154"/>
      <c r="K19" s="154"/>
      <c r="L19" s="155"/>
      <c r="M19" s="35">
        <v>19400</v>
      </c>
      <c r="N19" s="156"/>
      <c r="O19" s="156"/>
      <c r="P19" s="153"/>
      <c r="Q19" s="153"/>
      <c r="R19" s="153"/>
      <c r="S19" s="153"/>
      <c r="T19" s="153"/>
      <c r="U19" s="153"/>
      <c r="V19" s="153"/>
      <c r="W19" s="153"/>
      <c r="X19" s="153"/>
    </row>
    <row r="20" s="135" customFormat="1" ht="30" customHeight="1" spans="1:24">
      <c r="A20" s="144" t="s">
        <v>54</v>
      </c>
      <c r="B20" s="116" t="s">
        <v>193</v>
      </c>
      <c r="C20" s="116" t="s">
        <v>194</v>
      </c>
      <c r="D20" s="119">
        <v>2080505</v>
      </c>
      <c r="E20" s="146" t="s">
        <v>99</v>
      </c>
      <c r="F20" s="121">
        <v>30108</v>
      </c>
      <c r="G20" s="146" t="s">
        <v>195</v>
      </c>
      <c r="H20" s="35">
        <v>422984.8</v>
      </c>
      <c r="I20" s="35">
        <v>422984.8</v>
      </c>
      <c r="J20" s="154"/>
      <c r="K20" s="154"/>
      <c r="L20" s="155"/>
      <c r="M20" s="35">
        <v>422984.8</v>
      </c>
      <c r="N20" s="156"/>
      <c r="O20" s="156"/>
      <c r="P20" s="153"/>
      <c r="Q20" s="153"/>
      <c r="R20" s="153"/>
      <c r="S20" s="153"/>
      <c r="T20" s="153"/>
      <c r="U20" s="153"/>
      <c r="V20" s="153"/>
      <c r="W20" s="153"/>
      <c r="X20" s="153"/>
    </row>
    <row r="21" s="135" customFormat="1" ht="27" customHeight="1" spans="1:24">
      <c r="A21" s="144" t="s">
        <v>54</v>
      </c>
      <c r="B21" s="116" t="s">
        <v>193</v>
      </c>
      <c r="C21" s="116" t="s">
        <v>194</v>
      </c>
      <c r="D21" s="119">
        <v>2101101</v>
      </c>
      <c r="E21" s="146" t="s">
        <v>116</v>
      </c>
      <c r="F21" s="121">
        <v>30110</v>
      </c>
      <c r="G21" s="146" t="s">
        <v>196</v>
      </c>
      <c r="H21" s="35">
        <v>116123.89</v>
      </c>
      <c r="I21" s="35">
        <v>116123.89</v>
      </c>
      <c r="J21" s="154"/>
      <c r="K21" s="154"/>
      <c r="L21" s="155"/>
      <c r="M21" s="35">
        <v>116123.89</v>
      </c>
      <c r="N21" s="156"/>
      <c r="O21" s="156"/>
      <c r="P21" s="153"/>
      <c r="Q21" s="153"/>
      <c r="R21" s="153"/>
      <c r="S21" s="153"/>
      <c r="T21" s="153"/>
      <c r="U21" s="153"/>
      <c r="V21" s="153"/>
      <c r="W21" s="153"/>
      <c r="X21" s="153"/>
    </row>
    <row r="22" s="135" customFormat="1" ht="27" customHeight="1" spans="1:24">
      <c r="A22" s="144" t="s">
        <v>54</v>
      </c>
      <c r="B22" s="116" t="s">
        <v>193</v>
      </c>
      <c r="C22" s="116" t="s">
        <v>194</v>
      </c>
      <c r="D22" s="119">
        <v>2101102</v>
      </c>
      <c r="E22" s="146" t="s">
        <v>118</v>
      </c>
      <c r="F22" s="121">
        <v>30110</v>
      </c>
      <c r="G22" s="146" t="s">
        <v>196</v>
      </c>
      <c r="H22" s="35">
        <v>103299.48</v>
      </c>
      <c r="I22" s="35">
        <v>103299.48</v>
      </c>
      <c r="J22" s="154"/>
      <c r="K22" s="154"/>
      <c r="L22" s="155"/>
      <c r="M22" s="35">
        <v>103299.48</v>
      </c>
      <c r="N22" s="156"/>
      <c r="O22" s="156"/>
      <c r="P22" s="153"/>
      <c r="Q22" s="153"/>
      <c r="R22" s="153"/>
      <c r="S22" s="153"/>
      <c r="T22" s="153"/>
      <c r="U22" s="153"/>
      <c r="V22" s="153"/>
      <c r="W22" s="153"/>
      <c r="X22" s="153"/>
    </row>
    <row r="23" s="135" customFormat="1" ht="27" customHeight="1" spans="1:24">
      <c r="A23" s="144" t="s">
        <v>54</v>
      </c>
      <c r="B23" s="116" t="s">
        <v>193</v>
      </c>
      <c r="C23" s="116" t="s">
        <v>194</v>
      </c>
      <c r="D23" s="119">
        <v>2101103</v>
      </c>
      <c r="E23" s="146" t="s">
        <v>120</v>
      </c>
      <c r="F23" s="121">
        <v>30111</v>
      </c>
      <c r="G23" s="146" t="s">
        <v>197</v>
      </c>
      <c r="H23" s="35">
        <v>144255.48</v>
      </c>
      <c r="I23" s="35">
        <v>144255.48</v>
      </c>
      <c r="J23" s="154"/>
      <c r="K23" s="154"/>
      <c r="L23" s="155"/>
      <c r="M23" s="35">
        <v>144255.48</v>
      </c>
      <c r="N23" s="156"/>
      <c r="O23" s="156"/>
      <c r="P23" s="153"/>
      <c r="Q23" s="153"/>
      <c r="R23" s="153"/>
      <c r="S23" s="153"/>
      <c r="T23" s="153"/>
      <c r="U23" s="153"/>
      <c r="V23" s="153"/>
      <c r="W23" s="153"/>
      <c r="X23" s="153"/>
    </row>
    <row r="24" s="135" customFormat="1" ht="30" customHeight="1" spans="1:24">
      <c r="A24" s="144" t="s">
        <v>54</v>
      </c>
      <c r="B24" s="116" t="s">
        <v>193</v>
      </c>
      <c r="C24" s="116" t="s">
        <v>194</v>
      </c>
      <c r="D24" s="119">
        <v>2101199</v>
      </c>
      <c r="E24" s="146" t="s">
        <v>122</v>
      </c>
      <c r="F24" s="121">
        <v>30112</v>
      </c>
      <c r="G24" s="146" t="s">
        <v>198</v>
      </c>
      <c r="H24" s="35">
        <v>8119</v>
      </c>
      <c r="I24" s="35">
        <v>8119</v>
      </c>
      <c r="J24" s="154"/>
      <c r="K24" s="154"/>
      <c r="L24" s="155"/>
      <c r="M24" s="35">
        <v>8119</v>
      </c>
      <c r="N24" s="156"/>
      <c r="O24" s="156"/>
      <c r="P24" s="153"/>
      <c r="Q24" s="153"/>
      <c r="R24" s="153"/>
      <c r="S24" s="153"/>
      <c r="T24" s="153"/>
      <c r="U24" s="153"/>
      <c r="V24" s="153"/>
      <c r="W24" s="153"/>
      <c r="X24" s="153"/>
    </row>
    <row r="25" s="135" customFormat="1" ht="30" customHeight="1" spans="1:24">
      <c r="A25" s="144" t="s">
        <v>54</v>
      </c>
      <c r="B25" s="116" t="s">
        <v>193</v>
      </c>
      <c r="C25" s="116" t="s">
        <v>194</v>
      </c>
      <c r="D25" s="119">
        <v>2101199</v>
      </c>
      <c r="E25" s="146" t="s">
        <v>122</v>
      </c>
      <c r="F25" s="121">
        <v>30112</v>
      </c>
      <c r="G25" s="146" t="s">
        <v>198</v>
      </c>
      <c r="H25" s="35">
        <v>4589</v>
      </c>
      <c r="I25" s="35">
        <v>4589</v>
      </c>
      <c r="J25" s="154"/>
      <c r="K25" s="154"/>
      <c r="L25" s="155"/>
      <c r="M25" s="35">
        <v>4589</v>
      </c>
      <c r="N25" s="156"/>
      <c r="O25" s="156"/>
      <c r="P25" s="153"/>
      <c r="Q25" s="153"/>
      <c r="R25" s="153"/>
      <c r="S25" s="153"/>
      <c r="T25" s="153"/>
      <c r="U25" s="153"/>
      <c r="V25" s="153"/>
      <c r="W25" s="153"/>
      <c r="X25" s="153"/>
    </row>
    <row r="26" s="135" customFormat="1" ht="30" customHeight="1" spans="1:24">
      <c r="A26" s="144" t="s">
        <v>54</v>
      </c>
      <c r="B26" s="116" t="s">
        <v>193</v>
      </c>
      <c r="C26" s="116" t="s">
        <v>194</v>
      </c>
      <c r="D26" s="119">
        <v>2101199</v>
      </c>
      <c r="E26" s="146" t="s">
        <v>122</v>
      </c>
      <c r="F26" s="121">
        <v>30112</v>
      </c>
      <c r="G26" s="146" t="s">
        <v>198</v>
      </c>
      <c r="H26" s="35">
        <v>5287.31</v>
      </c>
      <c r="I26" s="35">
        <v>5287.31</v>
      </c>
      <c r="J26" s="154"/>
      <c r="K26" s="154"/>
      <c r="L26" s="155"/>
      <c r="M26" s="35">
        <v>5287.31</v>
      </c>
      <c r="N26" s="156"/>
      <c r="O26" s="156"/>
      <c r="P26" s="153"/>
      <c r="Q26" s="153"/>
      <c r="R26" s="153"/>
      <c r="S26" s="153"/>
      <c r="T26" s="153"/>
      <c r="U26" s="153"/>
      <c r="V26" s="153"/>
      <c r="W26" s="153"/>
      <c r="X26" s="153"/>
    </row>
    <row r="27" s="135" customFormat="1" ht="27" customHeight="1" spans="1:24">
      <c r="A27" s="144" t="s">
        <v>54</v>
      </c>
      <c r="B27" s="116" t="s">
        <v>193</v>
      </c>
      <c r="C27" s="116" t="s">
        <v>194</v>
      </c>
      <c r="D27" s="119">
        <v>2080101</v>
      </c>
      <c r="E27" s="146" t="s">
        <v>81</v>
      </c>
      <c r="F27" s="121">
        <v>30112</v>
      </c>
      <c r="G27" s="146" t="s">
        <v>198</v>
      </c>
      <c r="H27" s="35">
        <v>1585.96</v>
      </c>
      <c r="I27" s="35">
        <v>1585.96</v>
      </c>
      <c r="J27" s="154"/>
      <c r="K27" s="154"/>
      <c r="L27" s="155"/>
      <c r="M27" s="35">
        <v>1585.96</v>
      </c>
      <c r="N27" s="156"/>
      <c r="O27" s="156"/>
      <c r="P27" s="153"/>
      <c r="Q27" s="153"/>
      <c r="R27" s="153"/>
      <c r="S27" s="153"/>
      <c r="T27" s="153"/>
      <c r="U27" s="153"/>
      <c r="V27" s="153"/>
      <c r="W27" s="153"/>
      <c r="X27" s="153"/>
    </row>
    <row r="28" s="135" customFormat="1" ht="27" customHeight="1" spans="1:24">
      <c r="A28" s="144" t="s">
        <v>54</v>
      </c>
      <c r="B28" s="116" t="s">
        <v>193</v>
      </c>
      <c r="C28" s="116" t="s">
        <v>194</v>
      </c>
      <c r="D28" s="119">
        <v>2080103</v>
      </c>
      <c r="E28" s="146" t="s">
        <v>83</v>
      </c>
      <c r="F28" s="121">
        <v>30112</v>
      </c>
      <c r="G28" s="146" t="s">
        <v>198</v>
      </c>
      <c r="H28" s="35">
        <v>8712</v>
      </c>
      <c r="I28" s="35">
        <v>8712</v>
      </c>
      <c r="J28" s="154"/>
      <c r="K28" s="154"/>
      <c r="L28" s="155"/>
      <c r="M28" s="35">
        <v>8712</v>
      </c>
      <c r="N28" s="156"/>
      <c r="O28" s="156"/>
      <c r="P28" s="153"/>
      <c r="Q28" s="153"/>
      <c r="R28" s="153"/>
      <c r="S28" s="153"/>
      <c r="T28" s="153"/>
      <c r="U28" s="153"/>
      <c r="V28" s="153"/>
      <c r="W28" s="153"/>
      <c r="X28" s="153"/>
    </row>
    <row r="29" s="135" customFormat="1" ht="27" customHeight="1" spans="1:24">
      <c r="A29" s="144" t="s">
        <v>54</v>
      </c>
      <c r="B29" s="116" t="s">
        <v>199</v>
      </c>
      <c r="C29" s="116" t="s">
        <v>200</v>
      </c>
      <c r="D29" s="119">
        <v>2080101</v>
      </c>
      <c r="E29" s="146" t="s">
        <v>81</v>
      </c>
      <c r="F29" s="121">
        <v>30228</v>
      </c>
      <c r="G29" s="146" t="s">
        <v>200</v>
      </c>
      <c r="H29" s="35">
        <v>31043.76</v>
      </c>
      <c r="I29" s="35">
        <v>31043.76</v>
      </c>
      <c r="J29" s="154"/>
      <c r="K29" s="154"/>
      <c r="L29" s="155"/>
      <c r="M29" s="35">
        <v>31043.76</v>
      </c>
      <c r="N29" s="156"/>
      <c r="O29" s="156"/>
      <c r="P29" s="153"/>
      <c r="Q29" s="153"/>
      <c r="R29" s="153"/>
      <c r="S29" s="153"/>
      <c r="T29" s="153"/>
      <c r="U29" s="153"/>
      <c r="V29" s="153"/>
      <c r="W29" s="153"/>
      <c r="X29" s="153"/>
    </row>
    <row r="30" s="135" customFormat="1" ht="27" customHeight="1" spans="1:24">
      <c r="A30" s="144" t="s">
        <v>54</v>
      </c>
      <c r="B30" s="116" t="s">
        <v>199</v>
      </c>
      <c r="C30" s="116" t="s">
        <v>200</v>
      </c>
      <c r="D30" s="119">
        <v>2080103</v>
      </c>
      <c r="E30" s="146" t="s">
        <v>83</v>
      </c>
      <c r="F30" s="121">
        <v>30228</v>
      </c>
      <c r="G30" s="146" t="s">
        <v>200</v>
      </c>
      <c r="H30" s="35">
        <v>24157.68</v>
      </c>
      <c r="I30" s="35">
        <v>24157.68</v>
      </c>
      <c r="J30" s="154"/>
      <c r="K30" s="154"/>
      <c r="L30" s="155"/>
      <c r="M30" s="35">
        <v>24157.68</v>
      </c>
      <c r="N30" s="156"/>
      <c r="O30" s="156"/>
      <c r="P30" s="153"/>
      <c r="Q30" s="153"/>
      <c r="R30" s="153"/>
      <c r="S30" s="153"/>
      <c r="T30" s="153"/>
      <c r="U30" s="153"/>
      <c r="V30" s="153"/>
      <c r="W30" s="153"/>
      <c r="X30" s="153"/>
    </row>
    <row r="31" s="135" customFormat="1" ht="27" customHeight="1" spans="1:24">
      <c r="A31" s="144" t="s">
        <v>54</v>
      </c>
      <c r="B31" s="116" t="s">
        <v>201</v>
      </c>
      <c r="C31" s="116" t="s">
        <v>202</v>
      </c>
      <c r="D31" s="119">
        <v>2080103</v>
      </c>
      <c r="E31" s="146" t="s">
        <v>83</v>
      </c>
      <c r="F31" s="121">
        <v>30101</v>
      </c>
      <c r="G31" s="146" t="s">
        <v>180</v>
      </c>
      <c r="H31" s="35">
        <v>520752</v>
      </c>
      <c r="I31" s="35">
        <v>520752</v>
      </c>
      <c r="J31" s="154"/>
      <c r="K31" s="154"/>
      <c r="L31" s="155"/>
      <c r="M31" s="35">
        <v>520752</v>
      </c>
      <c r="N31" s="156"/>
      <c r="O31" s="156"/>
      <c r="P31" s="153"/>
      <c r="Q31" s="153"/>
      <c r="R31" s="153"/>
      <c r="S31" s="153"/>
      <c r="T31" s="153"/>
      <c r="U31" s="153"/>
      <c r="V31" s="153"/>
      <c r="W31" s="153"/>
      <c r="X31" s="153"/>
    </row>
    <row r="32" s="135" customFormat="1" ht="27" customHeight="1" spans="1:24">
      <c r="A32" s="144" t="s">
        <v>54</v>
      </c>
      <c r="B32" s="116" t="s">
        <v>201</v>
      </c>
      <c r="C32" s="116" t="s">
        <v>202</v>
      </c>
      <c r="D32" s="119">
        <v>2080103</v>
      </c>
      <c r="E32" s="146" t="s">
        <v>83</v>
      </c>
      <c r="F32" s="121">
        <v>30102</v>
      </c>
      <c r="G32" s="146" t="s">
        <v>181</v>
      </c>
      <c r="H32" s="35">
        <v>49380</v>
      </c>
      <c r="I32" s="35">
        <v>49380</v>
      </c>
      <c r="J32" s="154"/>
      <c r="K32" s="154"/>
      <c r="L32" s="155"/>
      <c r="M32" s="35">
        <v>49380</v>
      </c>
      <c r="N32" s="156"/>
      <c r="O32" s="156"/>
      <c r="P32" s="153"/>
      <c r="Q32" s="153"/>
      <c r="R32" s="153"/>
      <c r="S32" s="153"/>
      <c r="T32" s="153"/>
      <c r="U32" s="153"/>
      <c r="V32" s="153"/>
      <c r="W32" s="153"/>
      <c r="X32" s="153"/>
    </row>
    <row r="33" s="135" customFormat="1" ht="27" customHeight="1" spans="1:24">
      <c r="A33" s="144" t="s">
        <v>54</v>
      </c>
      <c r="B33" s="116" t="s">
        <v>201</v>
      </c>
      <c r="C33" s="116" t="s">
        <v>202</v>
      </c>
      <c r="D33" s="119">
        <v>2210203</v>
      </c>
      <c r="E33" s="146" t="s">
        <v>130</v>
      </c>
      <c r="F33" s="121">
        <v>30102</v>
      </c>
      <c r="G33" s="146" t="s">
        <v>181</v>
      </c>
      <c r="H33" s="35">
        <v>18108</v>
      </c>
      <c r="I33" s="35">
        <v>18108</v>
      </c>
      <c r="J33" s="154"/>
      <c r="K33" s="154"/>
      <c r="L33" s="155"/>
      <c r="M33" s="35">
        <v>18108</v>
      </c>
      <c r="N33" s="156"/>
      <c r="O33" s="156"/>
      <c r="P33" s="153"/>
      <c r="Q33" s="153"/>
      <c r="R33" s="153"/>
      <c r="S33" s="153"/>
      <c r="T33" s="153"/>
      <c r="U33" s="153"/>
      <c r="V33" s="153"/>
      <c r="W33" s="153"/>
      <c r="X33" s="153"/>
    </row>
    <row r="34" s="135" customFormat="1" ht="27" customHeight="1" spans="1:24">
      <c r="A34" s="144" t="s">
        <v>54</v>
      </c>
      <c r="B34" s="116" t="s">
        <v>201</v>
      </c>
      <c r="C34" s="116" t="s">
        <v>202</v>
      </c>
      <c r="D34" s="119">
        <v>2080103</v>
      </c>
      <c r="E34" s="146" t="s">
        <v>83</v>
      </c>
      <c r="F34" s="121">
        <v>30107</v>
      </c>
      <c r="G34" s="146" t="s">
        <v>186</v>
      </c>
      <c r="H34" s="35">
        <v>187140</v>
      </c>
      <c r="I34" s="35">
        <v>187140</v>
      </c>
      <c r="J34" s="154"/>
      <c r="K34" s="154"/>
      <c r="L34" s="155"/>
      <c r="M34" s="35">
        <v>187140</v>
      </c>
      <c r="N34" s="156"/>
      <c r="O34" s="156"/>
      <c r="P34" s="153"/>
      <c r="Q34" s="153"/>
      <c r="R34" s="153"/>
      <c r="S34" s="153"/>
      <c r="T34" s="153"/>
      <c r="U34" s="153"/>
      <c r="V34" s="153"/>
      <c r="W34" s="153"/>
      <c r="X34" s="153"/>
    </row>
    <row r="35" s="135" customFormat="1" ht="27" customHeight="1" spans="1:24">
      <c r="A35" s="144" t="s">
        <v>54</v>
      </c>
      <c r="B35" s="116" t="s">
        <v>201</v>
      </c>
      <c r="C35" s="116" t="s">
        <v>202</v>
      </c>
      <c r="D35" s="119">
        <v>2080103</v>
      </c>
      <c r="E35" s="146" t="s">
        <v>83</v>
      </c>
      <c r="F35" s="121">
        <v>30107</v>
      </c>
      <c r="G35" s="146" t="s">
        <v>186</v>
      </c>
      <c r="H35" s="35">
        <v>191964</v>
      </c>
      <c r="I35" s="35">
        <v>191964</v>
      </c>
      <c r="J35" s="154"/>
      <c r="K35" s="154"/>
      <c r="L35" s="155"/>
      <c r="M35" s="35">
        <v>191964</v>
      </c>
      <c r="N35" s="156"/>
      <c r="O35" s="156"/>
      <c r="P35" s="153"/>
      <c r="Q35" s="153"/>
      <c r="R35" s="153"/>
      <c r="S35" s="153"/>
      <c r="T35" s="153"/>
      <c r="U35" s="153"/>
      <c r="V35" s="153"/>
      <c r="W35" s="153"/>
      <c r="X35" s="153"/>
    </row>
    <row r="36" s="135" customFormat="1" ht="27" customHeight="1" spans="1:24">
      <c r="A36" s="144" t="s">
        <v>54</v>
      </c>
      <c r="B36" s="116" t="s">
        <v>201</v>
      </c>
      <c r="C36" s="116" t="s">
        <v>202</v>
      </c>
      <c r="D36" s="119">
        <v>2080103</v>
      </c>
      <c r="E36" s="146" t="s">
        <v>83</v>
      </c>
      <c r="F36" s="121">
        <v>30107</v>
      </c>
      <c r="G36" s="146" t="s">
        <v>186</v>
      </c>
      <c r="H36" s="35">
        <v>87060</v>
      </c>
      <c r="I36" s="35">
        <v>87060</v>
      </c>
      <c r="J36" s="154"/>
      <c r="K36" s="154"/>
      <c r="L36" s="155"/>
      <c r="M36" s="35">
        <v>87060</v>
      </c>
      <c r="N36" s="156"/>
      <c r="O36" s="156"/>
      <c r="P36" s="153"/>
      <c r="Q36" s="153"/>
      <c r="R36" s="153"/>
      <c r="S36" s="153"/>
      <c r="T36" s="153"/>
      <c r="U36" s="153"/>
      <c r="V36" s="153"/>
      <c r="W36" s="153"/>
      <c r="X36" s="153"/>
    </row>
    <row r="37" s="135" customFormat="1" ht="27" customHeight="1" spans="1:24">
      <c r="A37" s="144" t="s">
        <v>54</v>
      </c>
      <c r="B37" s="116" t="s">
        <v>201</v>
      </c>
      <c r="C37" s="116" t="s">
        <v>202</v>
      </c>
      <c r="D37" s="119">
        <v>2080103</v>
      </c>
      <c r="E37" s="146" t="s">
        <v>83</v>
      </c>
      <c r="F37" s="121">
        <v>30107</v>
      </c>
      <c r="G37" s="146" t="s">
        <v>186</v>
      </c>
      <c r="H37" s="35">
        <v>43396</v>
      </c>
      <c r="I37" s="35">
        <v>43396</v>
      </c>
      <c r="J37" s="154"/>
      <c r="K37" s="154"/>
      <c r="L37" s="155"/>
      <c r="M37" s="35">
        <v>43396</v>
      </c>
      <c r="N37" s="156"/>
      <c r="O37" s="156"/>
      <c r="P37" s="153"/>
      <c r="Q37" s="153"/>
      <c r="R37" s="153"/>
      <c r="S37" s="153"/>
      <c r="T37" s="153"/>
      <c r="U37" s="153"/>
      <c r="V37" s="153"/>
      <c r="W37" s="153"/>
      <c r="X37" s="153"/>
    </row>
    <row r="38" s="135" customFormat="1" ht="27" customHeight="1" spans="1:24">
      <c r="A38" s="144" t="s">
        <v>54</v>
      </c>
      <c r="B38" s="116" t="s">
        <v>201</v>
      </c>
      <c r="C38" s="116" t="s">
        <v>202</v>
      </c>
      <c r="D38" s="119">
        <v>2080103</v>
      </c>
      <c r="E38" s="146" t="s">
        <v>83</v>
      </c>
      <c r="F38" s="121">
        <v>30103</v>
      </c>
      <c r="G38" s="146" t="s">
        <v>182</v>
      </c>
      <c r="H38" s="35">
        <v>3600</v>
      </c>
      <c r="I38" s="35">
        <v>3600</v>
      </c>
      <c r="J38" s="154"/>
      <c r="K38" s="154"/>
      <c r="L38" s="155"/>
      <c r="M38" s="35">
        <v>3600</v>
      </c>
      <c r="N38" s="156"/>
      <c r="O38" s="156"/>
      <c r="P38" s="153"/>
      <c r="Q38" s="153"/>
      <c r="R38" s="153"/>
      <c r="S38" s="153"/>
      <c r="T38" s="153"/>
      <c r="U38" s="153"/>
      <c r="V38" s="153"/>
      <c r="W38" s="153"/>
      <c r="X38" s="153"/>
    </row>
    <row r="39" s="135" customFormat="1" ht="27" customHeight="1" spans="1:24">
      <c r="A39" s="144" t="s">
        <v>54</v>
      </c>
      <c r="B39" s="116" t="s">
        <v>203</v>
      </c>
      <c r="C39" s="116" t="s">
        <v>204</v>
      </c>
      <c r="D39" s="119">
        <v>2080101</v>
      </c>
      <c r="E39" s="146" t="s">
        <v>81</v>
      </c>
      <c r="F39" s="121">
        <v>30199</v>
      </c>
      <c r="G39" s="146" t="s">
        <v>205</v>
      </c>
      <c r="H39" s="35">
        <v>252193.68</v>
      </c>
      <c r="I39" s="35">
        <v>252193.68</v>
      </c>
      <c r="J39" s="154"/>
      <c r="K39" s="154"/>
      <c r="L39" s="155"/>
      <c r="M39" s="35">
        <v>252193.68</v>
      </c>
      <c r="N39" s="156"/>
      <c r="O39" s="156"/>
      <c r="P39" s="153"/>
      <c r="Q39" s="153"/>
      <c r="R39" s="153"/>
      <c r="S39" s="153"/>
      <c r="T39" s="153"/>
      <c r="U39" s="153"/>
      <c r="V39" s="153"/>
      <c r="W39" s="153"/>
      <c r="X39" s="153"/>
    </row>
    <row r="40" s="135" customFormat="1" ht="27" customHeight="1" spans="1:24">
      <c r="A40" s="144" t="s">
        <v>54</v>
      </c>
      <c r="B40" s="116" t="s">
        <v>206</v>
      </c>
      <c r="C40" s="116" t="s">
        <v>207</v>
      </c>
      <c r="D40" s="119">
        <v>2080101</v>
      </c>
      <c r="E40" s="146" t="s">
        <v>81</v>
      </c>
      <c r="F40" s="121">
        <v>30239</v>
      </c>
      <c r="G40" s="146" t="s">
        <v>208</v>
      </c>
      <c r="H40" s="35">
        <v>106800</v>
      </c>
      <c r="I40" s="35">
        <v>106800</v>
      </c>
      <c r="J40" s="154"/>
      <c r="K40" s="154"/>
      <c r="L40" s="155"/>
      <c r="M40" s="35">
        <v>106800</v>
      </c>
      <c r="N40" s="156"/>
      <c r="O40" s="156"/>
      <c r="P40" s="153"/>
      <c r="Q40" s="153"/>
      <c r="R40" s="153"/>
      <c r="S40" s="153"/>
      <c r="T40" s="153"/>
      <c r="U40" s="153"/>
      <c r="V40" s="153"/>
      <c r="W40" s="153"/>
      <c r="X40" s="153"/>
    </row>
    <row r="41" s="135" customFormat="1" ht="27" customHeight="1" spans="1:24">
      <c r="A41" s="144" t="s">
        <v>54</v>
      </c>
      <c r="B41" s="116" t="s">
        <v>209</v>
      </c>
      <c r="C41" s="116" t="s">
        <v>210</v>
      </c>
      <c r="D41" s="119">
        <v>2080101</v>
      </c>
      <c r="E41" s="146" t="s">
        <v>81</v>
      </c>
      <c r="F41" s="121">
        <v>30205</v>
      </c>
      <c r="G41" s="146" t="s">
        <v>211</v>
      </c>
      <c r="H41" s="35">
        <v>9600</v>
      </c>
      <c r="I41" s="35">
        <v>9600</v>
      </c>
      <c r="J41" s="154"/>
      <c r="K41" s="154"/>
      <c r="L41" s="155"/>
      <c r="M41" s="35">
        <v>9600</v>
      </c>
      <c r="N41" s="156"/>
      <c r="O41" s="156"/>
      <c r="P41" s="153"/>
      <c r="Q41" s="153"/>
      <c r="R41" s="153"/>
      <c r="S41" s="153"/>
      <c r="T41" s="153"/>
      <c r="U41" s="153"/>
      <c r="V41" s="153"/>
      <c r="W41" s="153"/>
      <c r="X41" s="153"/>
    </row>
    <row r="42" s="135" customFormat="1" ht="27" customHeight="1" spans="1:24">
      <c r="A42" s="144" t="s">
        <v>54</v>
      </c>
      <c r="B42" s="116" t="s">
        <v>209</v>
      </c>
      <c r="C42" s="116" t="s">
        <v>210</v>
      </c>
      <c r="D42" s="119">
        <v>2080101</v>
      </c>
      <c r="E42" s="146" t="s">
        <v>81</v>
      </c>
      <c r="F42" s="121">
        <v>30206</v>
      </c>
      <c r="G42" s="146" t="s">
        <v>212</v>
      </c>
      <c r="H42" s="35">
        <v>9000</v>
      </c>
      <c r="I42" s="35">
        <v>9000</v>
      </c>
      <c r="J42" s="154"/>
      <c r="K42" s="154"/>
      <c r="L42" s="155"/>
      <c r="M42" s="35">
        <v>9000</v>
      </c>
      <c r="N42" s="156"/>
      <c r="O42" s="156"/>
      <c r="P42" s="153"/>
      <c r="Q42" s="153"/>
      <c r="R42" s="153"/>
      <c r="S42" s="153"/>
      <c r="T42" s="153"/>
      <c r="U42" s="153"/>
      <c r="V42" s="153"/>
      <c r="W42" s="153"/>
      <c r="X42" s="153"/>
    </row>
    <row r="43" s="135" customFormat="1" ht="27" customHeight="1" spans="1:24">
      <c r="A43" s="144" t="s">
        <v>54</v>
      </c>
      <c r="B43" s="116" t="s">
        <v>209</v>
      </c>
      <c r="C43" s="116" t="s">
        <v>210</v>
      </c>
      <c r="D43" s="119">
        <v>2080101</v>
      </c>
      <c r="E43" s="146" t="s">
        <v>81</v>
      </c>
      <c r="F43" s="121">
        <v>30211</v>
      </c>
      <c r="G43" s="146" t="s">
        <v>213</v>
      </c>
      <c r="H43" s="35">
        <v>8000</v>
      </c>
      <c r="I43" s="35">
        <v>8000</v>
      </c>
      <c r="J43" s="154"/>
      <c r="K43" s="154"/>
      <c r="L43" s="155"/>
      <c r="M43" s="35">
        <v>8000</v>
      </c>
      <c r="N43" s="156"/>
      <c r="O43" s="156"/>
      <c r="P43" s="153"/>
      <c r="Q43" s="153"/>
      <c r="R43" s="153"/>
      <c r="S43" s="153"/>
      <c r="T43" s="153"/>
      <c r="U43" s="153"/>
      <c r="V43" s="153"/>
      <c r="W43" s="153"/>
      <c r="X43" s="153"/>
    </row>
    <row r="44" s="135" customFormat="1" ht="27" customHeight="1" spans="1:24">
      <c r="A44" s="144" t="s">
        <v>54</v>
      </c>
      <c r="B44" s="116" t="s">
        <v>209</v>
      </c>
      <c r="C44" s="116" t="s">
        <v>210</v>
      </c>
      <c r="D44" s="119">
        <v>2080101</v>
      </c>
      <c r="E44" s="146" t="s">
        <v>81</v>
      </c>
      <c r="F44" s="121">
        <v>30201</v>
      </c>
      <c r="G44" s="146" t="s">
        <v>214</v>
      </c>
      <c r="H44" s="35">
        <v>26320</v>
      </c>
      <c r="I44" s="35">
        <v>26320</v>
      </c>
      <c r="J44" s="154"/>
      <c r="K44" s="154"/>
      <c r="L44" s="155"/>
      <c r="M44" s="35">
        <v>26320</v>
      </c>
      <c r="N44" s="156"/>
      <c r="O44" s="156"/>
      <c r="P44" s="153"/>
      <c r="Q44" s="153"/>
      <c r="R44" s="153"/>
      <c r="S44" s="153"/>
      <c r="T44" s="153"/>
      <c r="U44" s="153"/>
      <c r="V44" s="153"/>
      <c r="W44" s="153"/>
      <c r="X44" s="153"/>
    </row>
    <row r="45" s="135" customFormat="1" ht="27" customHeight="1" spans="1:24">
      <c r="A45" s="144" t="s">
        <v>54</v>
      </c>
      <c r="B45" s="116" t="s">
        <v>209</v>
      </c>
      <c r="C45" s="116" t="s">
        <v>210</v>
      </c>
      <c r="D45" s="119">
        <v>2080103</v>
      </c>
      <c r="E45" s="146" t="s">
        <v>83</v>
      </c>
      <c r="F45" s="121">
        <v>30207</v>
      </c>
      <c r="G45" s="146" t="s">
        <v>215</v>
      </c>
      <c r="H45" s="35">
        <v>15000</v>
      </c>
      <c r="I45" s="35">
        <v>15000</v>
      </c>
      <c r="J45" s="154"/>
      <c r="K45" s="154"/>
      <c r="L45" s="155"/>
      <c r="M45" s="35">
        <v>15000</v>
      </c>
      <c r="N45" s="156"/>
      <c r="O45" s="156"/>
      <c r="P45" s="153"/>
      <c r="Q45" s="153"/>
      <c r="R45" s="153"/>
      <c r="S45" s="153"/>
      <c r="T45" s="153"/>
      <c r="U45" s="153"/>
      <c r="V45" s="153"/>
      <c r="W45" s="153"/>
      <c r="X45" s="153"/>
    </row>
    <row r="46" s="135" customFormat="1" ht="27" customHeight="1" spans="1:24">
      <c r="A46" s="144" t="s">
        <v>54</v>
      </c>
      <c r="B46" s="116" t="s">
        <v>209</v>
      </c>
      <c r="C46" s="116" t="s">
        <v>210</v>
      </c>
      <c r="D46" s="119">
        <v>2080103</v>
      </c>
      <c r="E46" s="146" t="s">
        <v>83</v>
      </c>
      <c r="F46" s="121">
        <v>30213</v>
      </c>
      <c r="G46" s="146" t="s">
        <v>216</v>
      </c>
      <c r="H46" s="35">
        <v>1200</v>
      </c>
      <c r="I46" s="35">
        <v>1200</v>
      </c>
      <c r="J46" s="154"/>
      <c r="K46" s="154"/>
      <c r="L46" s="155"/>
      <c r="M46" s="35">
        <v>1200</v>
      </c>
      <c r="N46" s="156"/>
      <c r="O46" s="156"/>
      <c r="P46" s="153"/>
      <c r="Q46" s="153"/>
      <c r="R46" s="153"/>
      <c r="S46" s="153"/>
      <c r="T46" s="153"/>
      <c r="U46" s="153"/>
      <c r="V46" s="153"/>
      <c r="W46" s="153"/>
      <c r="X46" s="153"/>
    </row>
    <row r="47" s="135" customFormat="1" ht="27" customHeight="1" spans="1:24">
      <c r="A47" s="144" t="s">
        <v>54</v>
      </c>
      <c r="B47" s="116" t="s">
        <v>209</v>
      </c>
      <c r="C47" s="116" t="s">
        <v>210</v>
      </c>
      <c r="D47" s="119">
        <v>2080103</v>
      </c>
      <c r="E47" s="146" t="s">
        <v>83</v>
      </c>
      <c r="F47" s="121">
        <v>30215</v>
      </c>
      <c r="G47" s="146" t="s">
        <v>217</v>
      </c>
      <c r="H47" s="35">
        <v>1000</v>
      </c>
      <c r="I47" s="35">
        <v>1000</v>
      </c>
      <c r="J47" s="154"/>
      <c r="K47" s="154"/>
      <c r="L47" s="155"/>
      <c r="M47" s="35">
        <v>1000</v>
      </c>
      <c r="N47" s="156"/>
      <c r="O47" s="156"/>
      <c r="P47" s="153"/>
      <c r="Q47" s="153"/>
      <c r="R47" s="153"/>
      <c r="S47" s="153"/>
      <c r="T47" s="153"/>
      <c r="U47" s="153"/>
      <c r="V47" s="153"/>
      <c r="W47" s="153"/>
      <c r="X47" s="153"/>
    </row>
    <row r="48" s="135" customFormat="1" ht="27" customHeight="1" spans="1:24">
      <c r="A48" s="144" t="s">
        <v>54</v>
      </c>
      <c r="B48" s="116" t="s">
        <v>209</v>
      </c>
      <c r="C48" s="116" t="s">
        <v>210</v>
      </c>
      <c r="D48" s="119">
        <v>2080103</v>
      </c>
      <c r="E48" s="146" t="s">
        <v>83</v>
      </c>
      <c r="F48" s="121">
        <v>30216</v>
      </c>
      <c r="G48" s="146" t="s">
        <v>218</v>
      </c>
      <c r="H48" s="35">
        <v>800</v>
      </c>
      <c r="I48" s="35">
        <v>800</v>
      </c>
      <c r="J48" s="154"/>
      <c r="K48" s="154"/>
      <c r="L48" s="155"/>
      <c r="M48" s="35">
        <v>800</v>
      </c>
      <c r="N48" s="156"/>
      <c r="O48" s="156"/>
      <c r="P48" s="153"/>
      <c r="Q48" s="153"/>
      <c r="R48" s="153"/>
      <c r="S48" s="153"/>
      <c r="T48" s="153"/>
      <c r="U48" s="153"/>
      <c r="V48" s="153"/>
      <c r="W48" s="153"/>
      <c r="X48" s="153"/>
    </row>
    <row r="49" s="135" customFormat="1" ht="27" customHeight="1" spans="1:24">
      <c r="A49" s="144" t="s">
        <v>54</v>
      </c>
      <c r="B49" s="116" t="s">
        <v>209</v>
      </c>
      <c r="C49" s="116" t="s">
        <v>210</v>
      </c>
      <c r="D49" s="119">
        <v>2080103</v>
      </c>
      <c r="E49" s="146" t="s">
        <v>83</v>
      </c>
      <c r="F49" s="121">
        <v>30226</v>
      </c>
      <c r="G49" s="146" t="s">
        <v>219</v>
      </c>
      <c r="H49" s="35">
        <v>2600</v>
      </c>
      <c r="I49" s="35">
        <v>2600</v>
      </c>
      <c r="J49" s="154"/>
      <c r="K49" s="154"/>
      <c r="L49" s="155"/>
      <c r="M49" s="35">
        <v>2600</v>
      </c>
      <c r="N49" s="156"/>
      <c r="O49" s="156"/>
      <c r="P49" s="153"/>
      <c r="Q49" s="153"/>
      <c r="R49" s="153"/>
      <c r="S49" s="153"/>
      <c r="T49" s="153"/>
      <c r="U49" s="153"/>
      <c r="V49" s="153"/>
      <c r="W49" s="153"/>
      <c r="X49" s="153"/>
    </row>
    <row r="50" s="135" customFormat="1" ht="27" customHeight="1" spans="1:24">
      <c r="A50" s="144" t="s">
        <v>54</v>
      </c>
      <c r="B50" s="116" t="s">
        <v>209</v>
      </c>
      <c r="C50" s="116" t="s">
        <v>210</v>
      </c>
      <c r="D50" s="119">
        <v>2080103</v>
      </c>
      <c r="E50" s="146" t="s">
        <v>83</v>
      </c>
      <c r="F50" s="121">
        <v>30201</v>
      </c>
      <c r="G50" s="146" t="s">
        <v>214</v>
      </c>
      <c r="H50" s="35">
        <v>32320</v>
      </c>
      <c r="I50" s="35">
        <v>32320</v>
      </c>
      <c r="J50" s="154"/>
      <c r="K50" s="154"/>
      <c r="L50" s="155"/>
      <c r="M50" s="35">
        <v>32320</v>
      </c>
      <c r="N50" s="156"/>
      <c r="O50" s="156"/>
      <c r="P50" s="153"/>
      <c r="Q50" s="153"/>
      <c r="R50" s="153"/>
      <c r="S50" s="153"/>
      <c r="T50" s="153"/>
      <c r="U50" s="153"/>
      <c r="V50" s="153"/>
      <c r="W50" s="153"/>
      <c r="X50" s="153"/>
    </row>
    <row r="51" s="135" customFormat="1" ht="27" customHeight="1" spans="1:24">
      <c r="A51" s="144" t="s">
        <v>54</v>
      </c>
      <c r="B51" s="116" t="s">
        <v>209</v>
      </c>
      <c r="C51" s="116" t="s">
        <v>210</v>
      </c>
      <c r="D51" s="119">
        <v>2080101</v>
      </c>
      <c r="E51" s="146" t="s">
        <v>81</v>
      </c>
      <c r="F51" s="121">
        <v>30211</v>
      </c>
      <c r="G51" s="146" t="s">
        <v>213</v>
      </c>
      <c r="H51" s="35">
        <v>600</v>
      </c>
      <c r="I51" s="35">
        <v>600</v>
      </c>
      <c r="J51" s="154"/>
      <c r="K51" s="154"/>
      <c r="L51" s="155"/>
      <c r="M51" s="35">
        <v>600</v>
      </c>
      <c r="N51" s="156"/>
      <c r="O51" s="156"/>
      <c r="P51" s="153"/>
      <c r="Q51" s="153"/>
      <c r="R51" s="153"/>
      <c r="S51" s="153"/>
      <c r="T51" s="153"/>
      <c r="U51" s="153"/>
      <c r="V51" s="153"/>
      <c r="W51" s="153"/>
      <c r="X51" s="153"/>
    </row>
    <row r="52" s="135" customFormat="1" ht="27" customHeight="1" spans="1:24">
      <c r="A52" s="144" t="s">
        <v>54</v>
      </c>
      <c r="B52" s="116" t="s">
        <v>209</v>
      </c>
      <c r="C52" s="116" t="s">
        <v>210</v>
      </c>
      <c r="D52" s="119">
        <v>2080101</v>
      </c>
      <c r="E52" s="146" t="s">
        <v>81</v>
      </c>
      <c r="F52" s="121">
        <v>30299</v>
      </c>
      <c r="G52" s="146" t="s">
        <v>220</v>
      </c>
      <c r="H52" s="35">
        <v>10800</v>
      </c>
      <c r="I52" s="35">
        <v>10800</v>
      </c>
      <c r="J52" s="154"/>
      <c r="K52" s="154"/>
      <c r="L52" s="155"/>
      <c r="M52" s="35">
        <v>10800</v>
      </c>
      <c r="N52" s="156"/>
      <c r="O52" s="156"/>
      <c r="P52" s="153"/>
      <c r="Q52" s="153"/>
      <c r="R52" s="153"/>
      <c r="S52" s="153"/>
      <c r="T52" s="153"/>
      <c r="U52" s="153"/>
      <c r="V52" s="153"/>
      <c r="W52" s="153"/>
      <c r="X52" s="153"/>
    </row>
    <row r="53" s="135" customFormat="1" ht="27" customHeight="1" spans="1:24">
      <c r="A53" s="144" t="s">
        <v>54</v>
      </c>
      <c r="B53" s="116" t="s">
        <v>209</v>
      </c>
      <c r="C53" s="116" t="s">
        <v>210</v>
      </c>
      <c r="D53" s="119">
        <v>2080103</v>
      </c>
      <c r="E53" s="146" t="s">
        <v>83</v>
      </c>
      <c r="F53" s="121">
        <v>30299</v>
      </c>
      <c r="G53" s="146" t="s">
        <v>220</v>
      </c>
      <c r="H53" s="35">
        <v>10800</v>
      </c>
      <c r="I53" s="35">
        <v>10800</v>
      </c>
      <c r="J53" s="154"/>
      <c r="K53" s="154"/>
      <c r="L53" s="155"/>
      <c r="M53" s="35">
        <v>10800</v>
      </c>
      <c r="N53" s="156"/>
      <c r="O53" s="156"/>
      <c r="P53" s="153"/>
      <c r="Q53" s="153"/>
      <c r="R53" s="153"/>
      <c r="S53" s="153"/>
      <c r="T53" s="153"/>
      <c r="U53" s="153"/>
      <c r="V53" s="153"/>
      <c r="W53" s="153"/>
      <c r="X53" s="153"/>
    </row>
    <row r="54" s="135" customFormat="1" ht="27" customHeight="1" spans="1:24">
      <c r="A54" s="144" t="s">
        <v>54</v>
      </c>
      <c r="B54" s="116" t="s">
        <v>209</v>
      </c>
      <c r="C54" s="116" t="s">
        <v>210</v>
      </c>
      <c r="D54" s="119">
        <v>2080101</v>
      </c>
      <c r="E54" s="146" t="s">
        <v>81</v>
      </c>
      <c r="F54" s="121">
        <v>30239</v>
      </c>
      <c r="G54" s="146" t="s">
        <v>208</v>
      </c>
      <c r="H54" s="35">
        <v>10680</v>
      </c>
      <c r="I54" s="35">
        <v>10680</v>
      </c>
      <c r="J54" s="154"/>
      <c r="K54" s="154"/>
      <c r="L54" s="155"/>
      <c r="M54" s="35">
        <v>10680</v>
      </c>
      <c r="N54" s="156"/>
      <c r="O54" s="156"/>
      <c r="P54" s="153"/>
      <c r="Q54" s="153"/>
      <c r="R54" s="153"/>
      <c r="S54" s="153"/>
      <c r="T54" s="153"/>
      <c r="U54" s="153"/>
      <c r="V54" s="153"/>
      <c r="W54" s="153"/>
      <c r="X54" s="153"/>
    </row>
    <row r="55" s="135" customFormat="1" ht="27" customHeight="1" spans="1:24">
      <c r="A55" s="144" t="s">
        <v>57</v>
      </c>
      <c r="B55" s="116" t="s">
        <v>221</v>
      </c>
      <c r="C55" s="116" t="s">
        <v>222</v>
      </c>
      <c r="D55" s="119">
        <v>2080501</v>
      </c>
      <c r="E55" s="146" t="s">
        <v>97</v>
      </c>
      <c r="F55" s="121">
        <v>30299</v>
      </c>
      <c r="G55" s="146" t="s">
        <v>220</v>
      </c>
      <c r="H55" s="35">
        <v>992400</v>
      </c>
      <c r="I55" s="35">
        <v>992400</v>
      </c>
      <c r="J55" s="154"/>
      <c r="K55" s="154"/>
      <c r="L55" s="155"/>
      <c r="M55" s="35">
        <v>992400</v>
      </c>
      <c r="N55" s="156"/>
      <c r="O55" s="156"/>
      <c r="P55" s="153"/>
      <c r="Q55" s="153"/>
      <c r="R55" s="153"/>
      <c r="S55" s="153"/>
      <c r="T55" s="153"/>
      <c r="U55" s="153"/>
      <c r="V55" s="153"/>
      <c r="W55" s="153"/>
      <c r="X55" s="153"/>
    </row>
    <row r="56" s="135" customFormat="1" ht="27" customHeight="1" spans="1:24">
      <c r="A56" s="144" t="s">
        <v>57</v>
      </c>
      <c r="B56" s="116" t="s">
        <v>223</v>
      </c>
      <c r="C56" s="116" t="s">
        <v>189</v>
      </c>
      <c r="D56" s="119">
        <v>2080101</v>
      </c>
      <c r="E56" s="146" t="s">
        <v>81</v>
      </c>
      <c r="F56" s="121">
        <v>30103</v>
      </c>
      <c r="G56" s="146" t="s">
        <v>182</v>
      </c>
      <c r="H56" s="35">
        <v>198936</v>
      </c>
      <c r="I56" s="35">
        <v>198936</v>
      </c>
      <c r="J56" s="154"/>
      <c r="K56" s="154"/>
      <c r="L56" s="155"/>
      <c r="M56" s="35">
        <v>198936</v>
      </c>
      <c r="N56" s="156"/>
      <c r="O56" s="156"/>
      <c r="P56" s="153"/>
      <c r="Q56" s="153"/>
      <c r="R56" s="153"/>
      <c r="S56" s="153"/>
      <c r="T56" s="153"/>
      <c r="U56" s="153"/>
      <c r="V56" s="153"/>
      <c r="W56" s="153"/>
      <c r="X56" s="153"/>
    </row>
    <row r="57" s="135" customFormat="1" ht="27" customHeight="1" spans="1:24">
      <c r="A57" s="144" t="s">
        <v>57</v>
      </c>
      <c r="B57" s="116" t="s">
        <v>224</v>
      </c>
      <c r="C57" s="116" t="s">
        <v>128</v>
      </c>
      <c r="D57" s="119">
        <v>2210201</v>
      </c>
      <c r="E57" s="146" t="s">
        <v>128</v>
      </c>
      <c r="F57" s="121">
        <v>30113</v>
      </c>
      <c r="G57" s="146" t="s">
        <v>128</v>
      </c>
      <c r="H57" s="35">
        <v>294912</v>
      </c>
      <c r="I57" s="35">
        <v>294912</v>
      </c>
      <c r="J57" s="154"/>
      <c r="K57" s="154"/>
      <c r="L57" s="155"/>
      <c r="M57" s="35">
        <v>294912</v>
      </c>
      <c r="N57" s="156"/>
      <c r="O57" s="156"/>
      <c r="P57" s="153"/>
      <c r="Q57" s="153"/>
      <c r="R57" s="153"/>
      <c r="S57" s="153"/>
      <c r="T57" s="153"/>
      <c r="U57" s="153"/>
      <c r="V57" s="153"/>
      <c r="W57" s="153"/>
      <c r="X57" s="153"/>
    </row>
    <row r="58" s="135" customFormat="1" ht="27" customHeight="1" spans="1:24">
      <c r="A58" s="144" t="s">
        <v>57</v>
      </c>
      <c r="B58" s="116" t="s">
        <v>225</v>
      </c>
      <c r="C58" s="116" t="s">
        <v>210</v>
      </c>
      <c r="D58" s="119">
        <v>2080101</v>
      </c>
      <c r="E58" s="146" t="s">
        <v>81</v>
      </c>
      <c r="F58" s="121">
        <v>30201</v>
      </c>
      <c r="G58" s="146" t="s">
        <v>214</v>
      </c>
      <c r="H58" s="35">
        <v>32790</v>
      </c>
      <c r="I58" s="35">
        <v>32790</v>
      </c>
      <c r="J58" s="154"/>
      <c r="K58" s="154"/>
      <c r="L58" s="155"/>
      <c r="M58" s="35">
        <v>32790</v>
      </c>
      <c r="N58" s="156"/>
      <c r="O58" s="156"/>
      <c r="P58" s="153"/>
      <c r="Q58" s="153"/>
      <c r="R58" s="153"/>
      <c r="S58" s="153"/>
      <c r="T58" s="153"/>
      <c r="U58" s="153"/>
      <c r="V58" s="153"/>
      <c r="W58" s="153"/>
      <c r="X58" s="153"/>
    </row>
    <row r="59" s="135" customFormat="1" ht="27" customHeight="1" spans="1:24">
      <c r="A59" s="144" t="s">
        <v>57</v>
      </c>
      <c r="B59" s="116" t="s">
        <v>225</v>
      </c>
      <c r="C59" s="116" t="s">
        <v>210</v>
      </c>
      <c r="D59" s="119">
        <v>2080101</v>
      </c>
      <c r="E59" s="146" t="s">
        <v>81</v>
      </c>
      <c r="F59" s="121">
        <v>30206</v>
      </c>
      <c r="G59" s="146" t="s">
        <v>212</v>
      </c>
      <c r="H59" s="35">
        <v>5000</v>
      </c>
      <c r="I59" s="35">
        <v>5000</v>
      </c>
      <c r="J59" s="154"/>
      <c r="K59" s="154"/>
      <c r="L59" s="155"/>
      <c r="M59" s="35">
        <v>5000</v>
      </c>
      <c r="N59" s="156"/>
      <c r="O59" s="156"/>
      <c r="P59" s="153"/>
      <c r="Q59" s="153"/>
      <c r="R59" s="153"/>
      <c r="S59" s="153"/>
      <c r="T59" s="153"/>
      <c r="U59" s="153"/>
      <c r="V59" s="153"/>
      <c r="W59" s="153"/>
      <c r="X59" s="153"/>
    </row>
    <row r="60" s="135" customFormat="1" ht="27" customHeight="1" spans="1:24">
      <c r="A60" s="144" t="s">
        <v>57</v>
      </c>
      <c r="B60" s="116" t="s">
        <v>225</v>
      </c>
      <c r="C60" s="116" t="s">
        <v>210</v>
      </c>
      <c r="D60" s="119">
        <v>2080101</v>
      </c>
      <c r="E60" s="146" t="s">
        <v>81</v>
      </c>
      <c r="F60" s="121">
        <v>30205</v>
      </c>
      <c r="G60" s="146" t="s">
        <v>211</v>
      </c>
      <c r="H60" s="35">
        <v>3000</v>
      </c>
      <c r="I60" s="35">
        <v>3000</v>
      </c>
      <c r="J60" s="154"/>
      <c r="K60" s="154"/>
      <c r="L60" s="155"/>
      <c r="M60" s="35">
        <v>3000</v>
      </c>
      <c r="N60" s="156"/>
      <c r="O60" s="156"/>
      <c r="P60" s="153"/>
      <c r="Q60" s="153"/>
      <c r="R60" s="153"/>
      <c r="S60" s="153"/>
      <c r="T60" s="153"/>
      <c r="U60" s="153"/>
      <c r="V60" s="153"/>
      <c r="W60" s="153"/>
      <c r="X60" s="153"/>
    </row>
    <row r="61" s="135" customFormat="1" ht="27" customHeight="1" spans="1:24">
      <c r="A61" s="144" t="s">
        <v>57</v>
      </c>
      <c r="B61" s="116" t="s">
        <v>225</v>
      </c>
      <c r="C61" s="116" t="s">
        <v>210</v>
      </c>
      <c r="D61" s="119">
        <v>2080101</v>
      </c>
      <c r="E61" s="146" t="s">
        <v>81</v>
      </c>
      <c r="F61" s="121">
        <v>30207</v>
      </c>
      <c r="G61" s="146" t="s">
        <v>215</v>
      </c>
      <c r="H61" s="35">
        <v>8000</v>
      </c>
      <c r="I61" s="35">
        <v>8000</v>
      </c>
      <c r="J61" s="154"/>
      <c r="K61" s="154"/>
      <c r="L61" s="155"/>
      <c r="M61" s="35">
        <v>8000</v>
      </c>
      <c r="N61" s="156"/>
      <c r="O61" s="156"/>
      <c r="P61" s="153"/>
      <c r="Q61" s="153"/>
      <c r="R61" s="153"/>
      <c r="S61" s="153"/>
      <c r="T61" s="153"/>
      <c r="U61" s="153"/>
      <c r="V61" s="153"/>
      <c r="W61" s="153"/>
      <c r="X61" s="153"/>
    </row>
    <row r="62" s="135" customFormat="1" ht="27" customHeight="1" spans="1:24">
      <c r="A62" s="144" t="s">
        <v>57</v>
      </c>
      <c r="B62" s="116" t="s">
        <v>225</v>
      </c>
      <c r="C62" s="116" t="s">
        <v>210</v>
      </c>
      <c r="D62" s="119">
        <v>2080101</v>
      </c>
      <c r="E62" s="146" t="s">
        <v>81</v>
      </c>
      <c r="F62" s="121">
        <v>30211</v>
      </c>
      <c r="G62" s="146" t="s">
        <v>213</v>
      </c>
      <c r="H62" s="35">
        <v>35000</v>
      </c>
      <c r="I62" s="35">
        <v>35000</v>
      </c>
      <c r="J62" s="154"/>
      <c r="K62" s="154"/>
      <c r="L62" s="155"/>
      <c r="M62" s="35">
        <v>35000</v>
      </c>
      <c r="N62" s="156"/>
      <c r="O62" s="156"/>
      <c r="P62" s="153"/>
      <c r="Q62" s="153"/>
      <c r="R62" s="153"/>
      <c r="S62" s="153"/>
      <c r="T62" s="153"/>
      <c r="U62" s="153"/>
      <c r="V62" s="153"/>
      <c r="W62" s="153"/>
      <c r="X62" s="153"/>
    </row>
    <row r="63" s="135" customFormat="1" ht="27" customHeight="1" spans="1:24">
      <c r="A63" s="144" t="s">
        <v>57</v>
      </c>
      <c r="B63" s="116" t="s">
        <v>225</v>
      </c>
      <c r="C63" s="116" t="s">
        <v>210</v>
      </c>
      <c r="D63" s="119">
        <v>2080101</v>
      </c>
      <c r="E63" s="146" t="s">
        <v>81</v>
      </c>
      <c r="F63" s="121">
        <v>30299</v>
      </c>
      <c r="G63" s="146" t="s">
        <v>220</v>
      </c>
      <c r="H63" s="35">
        <v>17100</v>
      </c>
      <c r="I63" s="35">
        <v>17100</v>
      </c>
      <c r="J63" s="154"/>
      <c r="K63" s="154"/>
      <c r="L63" s="155"/>
      <c r="M63" s="35">
        <v>17100</v>
      </c>
      <c r="N63" s="156"/>
      <c r="O63" s="156"/>
      <c r="P63" s="153"/>
      <c r="Q63" s="153"/>
      <c r="R63" s="153"/>
      <c r="S63" s="153"/>
      <c r="T63" s="153"/>
      <c r="U63" s="153"/>
      <c r="V63" s="153"/>
      <c r="W63" s="153"/>
      <c r="X63" s="153"/>
    </row>
    <row r="64" s="135" customFormat="1" ht="27" customHeight="1" spans="1:24">
      <c r="A64" s="144" t="s">
        <v>57</v>
      </c>
      <c r="B64" s="116" t="s">
        <v>225</v>
      </c>
      <c r="C64" s="116" t="s">
        <v>210</v>
      </c>
      <c r="D64" s="119">
        <v>2080101</v>
      </c>
      <c r="E64" s="146" t="s">
        <v>81</v>
      </c>
      <c r="F64" s="121">
        <v>30239</v>
      </c>
      <c r="G64" s="146" t="s">
        <v>208</v>
      </c>
      <c r="H64" s="35">
        <v>16620</v>
      </c>
      <c r="I64" s="35">
        <v>16620</v>
      </c>
      <c r="J64" s="154"/>
      <c r="K64" s="154"/>
      <c r="L64" s="155"/>
      <c r="M64" s="35">
        <v>16620</v>
      </c>
      <c r="N64" s="156"/>
      <c r="O64" s="156"/>
      <c r="P64" s="153"/>
      <c r="Q64" s="153"/>
      <c r="R64" s="153"/>
      <c r="S64" s="153"/>
      <c r="T64" s="153"/>
      <c r="U64" s="153"/>
      <c r="V64" s="153"/>
      <c r="W64" s="153"/>
      <c r="X64" s="153"/>
    </row>
    <row r="65" s="135" customFormat="1" ht="27" customHeight="1" spans="1:24">
      <c r="A65" s="144" t="s">
        <v>57</v>
      </c>
      <c r="B65" s="116" t="s">
        <v>226</v>
      </c>
      <c r="C65" s="116" t="s">
        <v>204</v>
      </c>
      <c r="D65" s="119">
        <v>2080101</v>
      </c>
      <c r="E65" s="146" t="s">
        <v>81</v>
      </c>
      <c r="F65" s="121">
        <v>30199</v>
      </c>
      <c r="G65" s="146" t="s">
        <v>205</v>
      </c>
      <c r="H65" s="35">
        <v>122884.2</v>
      </c>
      <c r="I65" s="35">
        <v>122884.2</v>
      </c>
      <c r="J65" s="154"/>
      <c r="K65" s="154"/>
      <c r="L65" s="155"/>
      <c r="M65" s="35">
        <v>122884.2</v>
      </c>
      <c r="N65" s="156"/>
      <c r="O65" s="156"/>
      <c r="P65" s="153"/>
      <c r="Q65" s="153"/>
      <c r="R65" s="153"/>
      <c r="S65" s="153"/>
      <c r="T65" s="153"/>
      <c r="U65" s="153"/>
      <c r="V65" s="153"/>
      <c r="W65" s="153"/>
      <c r="X65" s="153"/>
    </row>
    <row r="66" s="135" customFormat="1" ht="27" customHeight="1" spans="1:24">
      <c r="A66" s="144" t="s">
        <v>57</v>
      </c>
      <c r="B66" s="116" t="s">
        <v>227</v>
      </c>
      <c r="C66" s="116" t="s">
        <v>156</v>
      </c>
      <c r="D66" s="119">
        <v>2080101</v>
      </c>
      <c r="E66" s="146" t="s">
        <v>81</v>
      </c>
      <c r="F66" s="121">
        <v>30217</v>
      </c>
      <c r="G66" s="146" t="s">
        <v>156</v>
      </c>
      <c r="H66" s="35">
        <v>11210</v>
      </c>
      <c r="I66" s="35">
        <v>11210</v>
      </c>
      <c r="J66" s="154"/>
      <c r="K66" s="154"/>
      <c r="L66" s="155"/>
      <c r="M66" s="35">
        <v>11210</v>
      </c>
      <c r="N66" s="156"/>
      <c r="O66" s="156"/>
      <c r="P66" s="153"/>
      <c r="Q66" s="153"/>
      <c r="R66" s="153"/>
      <c r="S66" s="153"/>
      <c r="T66" s="153"/>
      <c r="U66" s="153"/>
      <c r="V66" s="153"/>
      <c r="W66" s="153"/>
      <c r="X66" s="153"/>
    </row>
    <row r="67" s="135" customFormat="1" ht="27" customHeight="1" spans="1:24">
      <c r="A67" s="144" t="s">
        <v>57</v>
      </c>
      <c r="B67" s="116" t="s">
        <v>228</v>
      </c>
      <c r="C67" s="116" t="s">
        <v>179</v>
      </c>
      <c r="D67" s="119">
        <v>2080101</v>
      </c>
      <c r="E67" s="146" t="s">
        <v>81</v>
      </c>
      <c r="F67" s="121">
        <v>30101</v>
      </c>
      <c r="G67" s="146" t="s">
        <v>180</v>
      </c>
      <c r="H67" s="35">
        <v>957828</v>
      </c>
      <c r="I67" s="35">
        <v>957828</v>
      </c>
      <c r="J67" s="154"/>
      <c r="K67" s="154"/>
      <c r="L67" s="155"/>
      <c r="M67" s="35">
        <v>957828</v>
      </c>
      <c r="N67" s="156"/>
      <c r="O67" s="156"/>
      <c r="P67" s="153"/>
      <c r="Q67" s="153"/>
      <c r="R67" s="153"/>
      <c r="S67" s="153"/>
      <c r="T67" s="153"/>
      <c r="U67" s="153"/>
      <c r="V67" s="153"/>
      <c r="W67" s="153"/>
      <c r="X67" s="153"/>
    </row>
    <row r="68" s="135" customFormat="1" ht="27" customHeight="1" spans="1:24">
      <c r="A68" s="144" t="s">
        <v>57</v>
      </c>
      <c r="B68" s="116" t="s">
        <v>228</v>
      </c>
      <c r="C68" s="116" t="s">
        <v>179</v>
      </c>
      <c r="D68" s="119">
        <v>2080101</v>
      </c>
      <c r="E68" s="146" t="s">
        <v>81</v>
      </c>
      <c r="F68" s="121">
        <v>30102</v>
      </c>
      <c r="G68" s="146" t="s">
        <v>181</v>
      </c>
      <c r="H68" s="35">
        <v>1087392</v>
      </c>
      <c r="I68" s="35">
        <v>1087392</v>
      </c>
      <c r="J68" s="154"/>
      <c r="K68" s="154"/>
      <c r="L68" s="155"/>
      <c r="M68" s="35">
        <v>1087392</v>
      </c>
      <c r="N68" s="156"/>
      <c r="O68" s="156"/>
      <c r="P68" s="153"/>
      <c r="Q68" s="153"/>
      <c r="R68" s="153"/>
      <c r="S68" s="153"/>
      <c r="T68" s="153"/>
      <c r="U68" s="153"/>
      <c r="V68" s="153"/>
      <c r="W68" s="153"/>
      <c r="X68" s="153"/>
    </row>
    <row r="69" s="135" customFormat="1" ht="27" customHeight="1" spans="1:24">
      <c r="A69" s="144" t="s">
        <v>57</v>
      </c>
      <c r="B69" s="116" t="s">
        <v>228</v>
      </c>
      <c r="C69" s="116" t="s">
        <v>179</v>
      </c>
      <c r="D69" s="119">
        <v>2210203</v>
      </c>
      <c r="E69" s="146" t="s">
        <v>130</v>
      </c>
      <c r="F69" s="121">
        <v>30102</v>
      </c>
      <c r="G69" s="146" t="s">
        <v>181</v>
      </c>
      <c r="H69" s="35">
        <v>17556</v>
      </c>
      <c r="I69" s="35">
        <v>17556</v>
      </c>
      <c r="J69" s="154"/>
      <c r="K69" s="154"/>
      <c r="L69" s="155"/>
      <c r="M69" s="35">
        <v>17556</v>
      </c>
      <c r="N69" s="156"/>
      <c r="O69" s="156"/>
      <c r="P69" s="153"/>
      <c r="Q69" s="153"/>
      <c r="R69" s="153"/>
      <c r="S69" s="153"/>
      <c r="T69" s="153"/>
      <c r="U69" s="153"/>
      <c r="V69" s="153"/>
      <c r="W69" s="153"/>
      <c r="X69" s="153"/>
    </row>
    <row r="70" s="135" customFormat="1" ht="27" customHeight="1" spans="1:24">
      <c r="A70" s="144" t="s">
        <v>57</v>
      </c>
      <c r="B70" s="116" t="s">
        <v>228</v>
      </c>
      <c r="C70" s="116" t="s">
        <v>179</v>
      </c>
      <c r="D70" s="119">
        <v>2080101</v>
      </c>
      <c r="E70" s="146" t="s">
        <v>81</v>
      </c>
      <c r="F70" s="121">
        <v>30103</v>
      </c>
      <c r="G70" s="146" t="s">
        <v>182</v>
      </c>
      <c r="H70" s="35">
        <v>79819</v>
      </c>
      <c r="I70" s="35">
        <v>79819</v>
      </c>
      <c r="J70" s="154"/>
      <c r="K70" s="154"/>
      <c r="L70" s="155"/>
      <c r="M70" s="35">
        <v>79819</v>
      </c>
      <c r="N70" s="156"/>
      <c r="O70" s="156"/>
      <c r="P70" s="153"/>
      <c r="Q70" s="153"/>
      <c r="R70" s="153"/>
      <c r="S70" s="153"/>
      <c r="T70" s="153"/>
      <c r="U70" s="153"/>
      <c r="V70" s="153"/>
      <c r="W70" s="153"/>
      <c r="X70" s="153"/>
    </row>
    <row r="71" s="135" customFormat="1" ht="27" customHeight="1" spans="1:24">
      <c r="A71" s="144" t="s">
        <v>57</v>
      </c>
      <c r="B71" s="116" t="s">
        <v>228</v>
      </c>
      <c r="C71" s="116" t="s">
        <v>179</v>
      </c>
      <c r="D71" s="119">
        <v>2080101</v>
      </c>
      <c r="E71" s="146" t="s">
        <v>81</v>
      </c>
      <c r="F71" s="121">
        <v>30103</v>
      </c>
      <c r="G71" s="146" t="s">
        <v>182</v>
      </c>
      <c r="H71" s="35">
        <v>5700</v>
      </c>
      <c r="I71" s="35">
        <v>5700</v>
      </c>
      <c r="J71" s="154"/>
      <c r="K71" s="154"/>
      <c r="L71" s="155"/>
      <c r="M71" s="35">
        <v>5700</v>
      </c>
      <c r="N71" s="156"/>
      <c r="O71" s="156"/>
      <c r="P71" s="153"/>
      <c r="Q71" s="153"/>
      <c r="R71" s="153"/>
      <c r="S71" s="153"/>
      <c r="T71" s="153"/>
      <c r="U71" s="153"/>
      <c r="V71" s="153"/>
      <c r="W71" s="153"/>
      <c r="X71" s="153"/>
    </row>
    <row r="72" s="135" customFormat="1" ht="30" customHeight="1" spans="1:24">
      <c r="A72" s="144" t="s">
        <v>57</v>
      </c>
      <c r="B72" s="116" t="s">
        <v>229</v>
      </c>
      <c r="C72" s="116" t="s">
        <v>194</v>
      </c>
      <c r="D72" s="119">
        <v>2080505</v>
      </c>
      <c r="E72" s="146" t="s">
        <v>99</v>
      </c>
      <c r="F72" s="121">
        <v>30108</v>
      </c>
      <c r="G72" s="146" t="s">
        <v>195</v>
      </c>
      <c r="H72" s="35">
        <v>339910.24</v>
      </c>
      <c r="I72" s="35">
        <v>339910.24</v>
      </c>
      <c r="J72" s="154"/>
      <c r="K72" s="154"/>
      <c r="L72" s="155"/>
      <c r="M72" s="35">
        <v>339910.24</v>
      </c>
      <c r="N72" s="156"/>
      <c r="O72" s="156"/>
      <c r="P72" s="153"/>
      <c r="Q72" s="153"/>
      <c r="R72" s="153"/>
      <c r="S72" s="153"/>
      <c r="T72" s="153"/>
      <c r="U72" s="153"/>
      <c r="V72" s="153"/>
      <c r="W72" s="153"/>
      <c r="X72" s="153"/>
    </row>
    <row r="73" s="135" customFormat="1" ht="27" customHeight="1" spans="1:24">
      <c r="A73" s="144" t="s">
        <v>57</v>
      </c>
      <c r="B73" s="116" t="s">
        <v>229</v>
      </c>
      <c r="C73" s="116" t="s">
        <v>194</v>
      </c>
      <c r="D73" s="119">
        <v>2101101</v>
      </c>
      <c r="E73" s="146" t="s">
        <v>116</v>
      </c>
      <c r="F73" s="121">
        <v>30110</v>
      </c>
      <c r="G73" s="146" t="s">
        <v>196</v>
      </c>
      <c r="H73" s="35">
        <v>176328.44</v>
      </c>
      <c r="I73" s="35">
        <v>176328.44</v>
      </c>
      <c r="J73" s="154"/>
      <c r="K73" s="154"/>
      <c r="L73" s="155"/>
      <c r="M73" s="35">
        <v>176328.44</v>
      </c>
      <c r="N73" s="156"/>
      <c r="O73" s="156"/>
      <c r="P73" s="153"/>
      <c r="Q73" s="153"/>
      <c r="R73" s="153"/>
      <c r="S73" s="153"/>
      <c r="T73" s="153"/>
      <c r="U73" s="153"/>
      <c r="V73" s="153"/>
      <c r="W73" s="153"/>
      <c r="X73" s="153"/>
    </row>
    <row r="74" s="135" customFormat="1" ht="27" customHeight="1" spans="1:24">
      <c r="A74" s="144" t="s">
        <v>57</v>
      </c>
      <c r="B74" s="116" t="s">
        <v>229</v>
      </c>
      <c r="C74" s="116" t="s">
        <v>194</v>
      </c>
      <c r="D74" s="119">
        <v>2101103</v>
      </c>
      <c r="E74" s="146" t="s">
        <v>120</v>
      </c>
      <c r="F74" s="121">
        <v>30111</v>
      </c>
      <c r="G74" s="146" t="s">
        <v>197</v>
      </c>
      <c r="H74" s="35">
        <v>112732.41</v>
      </c>
      <c r="I74" s="35">
        <v>112732.41</v>
      </c>
      <c r="J74" s="154"/>
      <c r="K74" s="154"/>
      <c r="L74" s="155"/>
      <c r="M74" s="35">
        <v>112732.41</v>
      </c>
      <c r="N74" s="156"/>
      <c r="O74" s="156"/>
      <c r="P74" s="153"/>
      <c r="Q74" s="153"/>
      <c r="R74" s="153"/>
      <c r="S74" s="153"/>
      <c r="T74" s="153"/>
      <c r="U74" s="153"/>
      <c r="V74" s="153"/>
      <c r="W74" s="153"/>
      <c r="X74" s="153"/>
    </row>
    <row r="75" s="135" customFormat="1" ht="32" customHeight="1" spans="1:24">
      <c r="A75" s="144" t="s">
        <v>57</v>
      </c>
      <c r="B75" s="116" t="s">
        <v>229</v>
      </c>
      <c r="C75" s="116" t="s">
        <v>194</v>
      </c>
      <c r="D75" s="119">
        <v>2101199</v>
      </c>
      <c r="E75" s="146" t="s">
        <v>122</v>
      </c>
      <c r="F75" s="121">
        <v>30112</v>
      </c>
      <c r="G75" s="146" t="s">
        <v>198</v>
      </c>
      <c r="H75" s="35">
        <v>10237</v>
      </c>
      <c r="I75" s="35">
        <v>10237</v>
      </c>
      <c r="J75" s="154"/>
      <c r="K75" s="154"/>
      <c r="L75" s="155"/>
      <c r="M75" s="35">
        <v>10237</v>
      </c>
      <c r="N75" s="156"/>
      <c r="O75" s="156"/>
      <c r="P75" s="153"/>
      <c r="Q75" s="153"/>
      <c r="R75" s="153"/>
      <c r="S75" s="153"/>
      <c r="T75" s="153"/>
      <c r="U75" s="153"/>
      <c r="V75" s="153"/>
      <c r="W75" s="153"/>
      <c r="X75" s="153"/>
    </row>
    <row r="76" s="135" customFormat="1" ht="31" customHeight="1" spans="1:24">
      <c r="A76" s="144" t="s">
        <v>57</v>
      </c>
      <c r="B76" s="116" t="s">
        <v>229</v>
      </c>
      <c r="C76" s="116" t="s">
        <v>194</v>
      </c>
      <c r="D76" s="119">
        <v>2101199</v>
      </c>
      <c r="E76" s="146" t="s">
        <v>122</v>
      </c>
      <c r="F76" s="121">
        <v>30112</v>
      </c>
      <c r="G76" s="146" t="s">
        <v>198</v>
      </c>
      <c r="H76" s="35">
        <v>4248.88</v>
      </c>
      <c r="I76" s="35">
        <v>4248.88</v>
      </c>
      <c r="J76" s="154"/>
      <c r="K76" s="154"/>
      <c r="L76" s="155"/>
      <c r="M76" s="35">
        <v>4248.88</v>
      </c>
      <c r="N76" s="156"/>
      <c r="O76" s="156"/>
      <c r="P76" s="153"/>
      <c r="Q76" s="153"/>
      <c r="R76" s="153"/>
      <c r="S76" s="153"/>
      <c r="T76" s="153"/>
      <c r="U76" s="153"/>
      <c r="V76" s="153"/>
      <c r="W76" s="153"/>
      <c r="X76" s="153"/>
    </row>
    <row r="77" s="135" customFormat="1" ht="27" customHeight="1" spans="1:24">
      <c r="A77" s="144" t="s">
        <v>57</v>
      </c>
      <c r="B77" s="116" t="s">
        <v>229</v>
      </c>
      <c r="C77" s="116" t="s">
        <v>194</v>
      </c>
      <c r="D77" s="119">
        <v>2080101</v>
      </c>
      <c r="E77" s="146" t="s">
        <v>81</v>
      </c>
      <c r="F77" s="121">
        <v>30112</v>
      </c>
      <c r="G77" s="146" t="s">
        <v>198</v>
      </c>
      <c r="H77" s="35">
        <v>3835.7</v>
      </c>
      <c r="I77" s="35">
        <v>3835.7</v>
      </c>
      <c r="J77" s="154"/>
      <c r="K77" s="154"/>
      <c r="L77" s="155"/>
      <c r="M77" s="35">
        <v>3835.7</v>
      </c>
      <c r="N77" s="156"/>
      <c r="O77" s="156"/>
      <c r="P77" s="153"/>
      <c r="Q77" s="153"/>
      <c r="R77" s="153"/>
      <c r="S77" s="153"/>
      <c r="T77" s="153"/>
      <c r="U77" s="153"/>
      <c r="V77" s="153"/>
      <c r="W77" s="153"/>
      <c r="X77" s="153"/>
    </row>
    <row r="78" s="135" customFormat="1" ht="27" customHeight="1" spans="1:24">
      <c r="A78" s="144" t="s">
        <v>57</v>
      </c>
      <c r="B78" s="116" t="s">
        <v>230</v>
      </c>
      <c r="C78" s="116" t="s">
        <v>200</v>
      </c>
      <c r="D78" s="119">
        <v>2080101</v>
      </c>
      <c r="E78" s="146" t="s">
        <v>81</v>
      </c>
      <c r="F78" s="121">
        <v>30228</v>
      </c>
      <c r="G78" s="146" t="s">
        <v>200</v>
      </c>
      <c r="H78" s="35">
        <v>47153.76</v>
      </c>
      <c r="I78" s="35">
        <v>47153.76</v>
      </c>
      <c r="J78" s="154"/>
      <c r="K78" s="154"/>
      <c r="L78" s="155"/>
      <c r="M78" s="35">
        <v>47153.76</v>
      </c>
      <c r="N78" s="156"/>
      <c r="O78" s="156"/>
      <c r="P78" s="153"/>
      <c r="Q78" s="153"/>
      <c r="R78" s="153"/>
      <c r="S78" s="153"/>
      <c r="T78" s="153"/>
      <c r="U78" s="153"/>
      <c r="V78" s="153"/>
      <c r="W78" s="153"/>
      <c r="X78" s="153"/>
    </row>
    <row r="79" s="135" customFormat="1" ht="27" customHeight="1" spans="1:24">
      <c r="A79" s="144" t="s">
        <v>57</v>
      </c>
      <c r="B79" s="116" t="s">
        <v>231</v>
      </c>
      <c r="C79" s="116" t="s">
        <v>207</v>
      </c>
      <c r="D79" s="119">
        <v>2080101</v>
      </c>
      <c r="E79" s="146" t="s">
        <v>81</v>
      </c>
      <c r="F79" s="121">
        <v>30239</v>
      </c>
      <c r="G79" s="146" t="s">
        <v>208</v>
      </c>
      <c r="H79" s="35">
        <v>166200</v>
      </c>
      <c r="I79" s="35">
        <v>166200</v>
      </c>
      <c r="J79" s="154"/>
      <c r="K79" s="154"/>
      <c r="L79" s="155"/>
      <c r="M79" s="35">
        <v>166200</v>
      </c>
      <c r="N79" s="156"/>
      <c r="O79" s="156"/>
      <c r="P79" s="153"/>
      <c r="Q79" s="153"/>
      <c r="R79" s="153"/>
      <c r="S79" s="153"/>
      <c r="T79" s="153"/>
      <c r="U79" s="153"/>
      <c r="V79" s="153"/>
      <c r="W79" s="153"/>
      <c r="X79" s="153"/>
    </row>
    <row r="80" s="135" customFormat="1" ht="27" customHeight="1" spans="1:24">
      <c r="A80" s="144" t="s">
        <v>60</v>
      </c>
      <c r="B80" s="116" t="s">
        <v>232</v>
      </c>
      <c r="C80" s="116" t="s">
        <v>189</v>
      </c>
      <c r="D80" s="119">
        <v>2080101</v>
      </c>
      <c r="E80" s="146" t="s">
        <v>81</v>
      </c>
      <c r="F80" s="121">
        <v>30103</v>
      </c>
      <c r="G80" s="146" t="s">
        <v>182</v>
      </c>
      <c r="H80" s="35">
        <v>125232</v>
      </c>
      <c r="I80" s="35">
        <v>125232</v>
      </c>
      <c r="J80" s="154"/>
      <c r="K80" s="154"/>
      <c r="L80" s="155"/>
      <c r="M80" s="35">
        <v>125232</v>
      </c>
      <c r="N80" s="156"/>
      <c r="O80" s="156"/>
      <c r="P80" s="153"/>
      <c r="Q80" s="153"/>
      <c r="R80" s="153"/>
      <c r="S80" s="153"/>
      <c r="T80" s="153"/>
      <c r="U80" s="153"/>
      <c r="V80" s="153"/>
      <c r="W80" s="153"/>
      <c r="X80" s="153"/>
    </row>
    <row r="81" s="135" customFormat="1" ht="27" customHeight="1" spans="1:24">
      <c r="A81" s="144" t="s">
        <v>60</v>
      </c>
      <c r="B81" s="116" t="s">
        <v>233</v>
      </c>
      <c r="C81" s="116" t="s">
        <v>128</v>
      </c>
      <c r="D81" s="119">
        <v>2210201</v>
      </c>
      <c r="E81" s="146" t="s">
        <v>128</v>
      </c>
      <c r="F81" s="121">
        <v>30113</v>
      </c>
      <c r="G81" s="146" t="s">
        <v>128</v>
      </c>
      <c r="H81" s="35">
        <v>181056</v>
      </c>
      <c r="I81" s="35">
        <v>181056</v>
      </c>
      <c r="J81" s="154"/>
      <c r="K81" s="154"/>
      <c r="L81" s="155"/>
      <c r="M81" s="35">
        <v>181056</v>
      </c>
      <c r="N81" s="156"/>
      <c r="O81" s="156"/>
      <c r="P81" s="153"/>
      <c r="Q81" s="153"/>
      <c r="R81" s="153"/>
      <c r="S81" s="153"/>
      <c r="T81" s="153"/>
      <c r="U81" s="153"/>
      <c r="V81" s="153"/>
      <c r="W81" s="153"/>
      <c r="X81" s="153"/>
    </row>
    <row r="82" s="135" customFormat="1" ht="27" customHeight="1" spans="1:24">
      <c r="A82" s="144" t="s">
        <v>60</v>
      </c>
      <c r="B82" s="116" t="s">
        <v>234</v>
      </c>
      <c r="C82" s="116" t="s">
        <v>179</v>
      </c>
      <c r="D82" s="119">
        <v>2080101</v>
      </c>
      <c r="E82" s="146" t="s">
        <v>81</v>
      </c>
      <c r="F82" s="121">
        <v>30101</v>
      </c>
      <c r="G82" s="146" t="s">
        <v>180</v>
      </c>
      <c r="H82" s="35">
        <v>575808</v>
      </c>
      <c r="I82" s="35">
        <v>575808</v>
      </c>
      <c r="J82" s="154"/>
      <c r="K82" s="154"/>
      <c r="L82" s="155"/>
      <c r="M82" s="35">
        <v>575808</v>
      </c>
      <c r="N82" s="156"/>
      <c r="O82" s="156"/>
      <c r="P82" s="153"/>
      <c r="Q82" s="153"/>
      <c r="R82" s="153"/>
      <c r="S82" s="153"/>
      <c r="T82" s="153"/>
      <c r="U82" s="153"/>
      <c r="V82" s="153"/>
      <c r="W82" s="153"/>
      <c r="X82" s="153"/>
    </row>
    <row r="83" s="135" customFormat="1" ht="27" customHeight="1" spans="1:24">
      <c r="A83" s="144" t="s">
        <v>60</v>
      </c>
      <c r="B83" s="116" t="s">
        <v>234</v>
      </c>
      <c r="C83" s="116" t="s">
        <v>179</v>
      </c>
      <c r="D83" s="119">
        <v>2080101</v>
      </c>
      <c r="E83" s="146" t="s">
        <v>81</v>
      </c>
      <c r="F83" s="121">
        <v>30102</v>
      </c>
      <c r="G83" s="146" t="s">
        <v>181</v>
      </c>
      <c r="H83" s="35">
        <v>682752</v>
      </c>
      <c r="I83" s="35">
        <v>682752</v>
      </c>
      <c r="J83" s="154"/>
      <c r="K83" s="154"/>
      <c r="L83" s="155"/>
      <c r="M83" s="35">
        <v>682752</v>
      </c>
      <c r="N83" s="156"/>
      <c r="O83" s="156"/>
      <c r="P83" s="153"/>
      <c r="Q83" s="153"/>
      <c r="R83" s="153"/>
      <c r="S83" s="153"/>
      <c r="T83" s="153"/>
      <c r="U83" s="153"/>
      <c r="V83" s="153"/>
      <c r="W83" s="153"/>
      <c r="X83" s="153"/>
    </row>
    <row r="84" s="135" customFormat="1" ht="27" customHeight="1" spans="1:24">
      <c r="A84" s="144" t="s">
        <v>60</v>
      </c>
      <c r="B84" s="116" t="s">
        <v>234</v>
      </c>
      <c r="C84" s="116" t="s">
        <v>179</v>
      </c>
      <c r="D84" s="119">
        <v>2210203</v>
      </c>
      <c r="E84" s="146" t="s">
        <v>130</v>
      </c>
      <c r="F84" s="121">
        <v>30102</v>
      </c>
      <c r="G84" s="146" t="s">
        <v>181</v>
      </c>
      <c r="H84" s="35">
        <v>12348</v>
      </c>
      <c r="I84" s="35">
        <v>12348</v>
      </c>
      <c r="J84" s="154"/>
      <c r="K84" s="154"/>
      <c r="L84" s="155"/>
      <c r="M84" s="35">
        <v>12348</v>
      </c>
      <c r="N84" s="156"/>
      <c r="O84" s="156"/>
      <c r="P84" s="153"/>
      <c r="Q84" s="153"/>
      <c r="R84" s="153"/>
      <c r="S84" s="153"/>
      <c r="T84" s="153"/>
      <c r="U84" s="153"/>
      <c r="V84" s="153"/>
      <c r="W84" s="153"/>
      <c r="X84" s="153"/>
    </row>
    <row r="85" s="135" customFormat="1" ht="27" customHeight="1" spans="1:24">
      <c r="A85" s="144" t="s">
        <v>60</v>
      </c>
      <c r="B85" s="116" t="s">
        <v>234</v>
      </c>
      <c r="C85" s="116" t="s">
        <v>179</v>
      </c>
      <c r="D85" s="119">
        <v>2080101</v>
      </c>
      <c r="E85" s="146" t="s">
        <v>81</v>
      </c>
      <c r="F85" s="121">
        <v>30103</v>
      </c>
      <c r="G85" s="146" t="s">
        <v>182</v>
      </c>
      <c r="H85" s="35">
        <v>47984</v>
      </c>
      <c r="I85" s="35">
        <v>47984</v>
      </c>
      <c r="J85" s="154"/>
      <c r="K85" s="154"/>
      <c r="L85" s="155"/>
      <c r="M85" s="35">
        <v>47984</v>
      </c>
      <c r="N85" s="156"/>
      <c r="O85" s="156"/>
      <c r="P85" s="153"/>
      <c r="Q85" s="153"/>
      <c r="R85" s="153"/>
      <c r="S85" s="153"/>
      <c r="T85" s="153"/>
      <c r="U85" s="153"/>
      <c r="V85" s="153"/>
      <c r="W85" s="153"/>
      <c r="X85" s="153"/>
    </row>
    <row r="86" s="135" customFormat="1" ht="27" customHeight="1" spans="1:24">
      <c r="A86" s="144" t="s">
        <v>60</v>
      </c>
      <c r="B86" s="116" t="s">
        <v>234</v>
      </c>
      <c r="C86" s="116" t="s">
        <v>179</v>
      </c>
      <c r="D86" s="119">
        <v>2080101</v>
      </c>
      <c r="E86" s="146" t="s">
        <v>81</v>
      </c>
      <c r="F86" s="121">
        <v>30103</v>
      </c>
      <c r="G86" s="146" t="s">
        <v>182</v>
      </c>
      <c r="H86" s="35">
        <v>3600</v>
      </c>
      <c r="I86" s="35">
        <v>3600</v>
      </c>
      <c r="J86" s="154"/>
      <c r="K86" s="154"/>
      <c r="L86" s="155"/>
      <c r="M86" s="35">
        <v>3600</v>
      </c>
      <c r="N86" s="156"/>
      <c r="O86" s="156"/>
      <c r="P86" s="153"/>
      <c r="Q86" s="153"/>
      <c r="R86" s="153"/>
      <c r="S86" s="153"/>
      <c r="T86" s="153"/>
      <c r="U86" s="153"/>
      <c r="V86" s="153"/>
      <c r="W86" s="153"/>
      <c r="X86" s="153"/>
    </row>
    <row r="87" s="135" customFormat="1" ht="33" customHeight="1" spans="1:24">
      <c r="A87" s="144" t="s">
        <v>60</v>
      </c>
      <c r="B87" s="116" t="s">
        <v>235</v>
      </c>
      <c r="C87" s="116" t="s">
        <v>194</v>
      </c>
      <c r="D87" s="119">
        <v>2080505</v>
      </c>
      <c r="E87" s="146" t="s">
        <v>99</v>
      </c>
      <c r="F87" s="121">
        <v>30108</v>
      </c>
      <c r="G87" s="146" t="s">
        <v>195</v>
      </c>
      <c r="H87" s="35">
        <v>207628.16</v>
      </c>
      <c r="I87" s="35">
        <v>207628.16</v>
      </c>
      <c r="J87" s="154"/>
      <c r="K87" s="154"/>
      <c r="L87" s="155"/>
      <c r="M87" s="35">
        <v>207628.16</v>
      </c>
      <c r="N87" s="156"/>
      <c r="O87" s="156"/>
      <c r="P87" s="153"/>
      <c r="Q87" s="153"/>
      <c r="R87" s="153"/>
      <c r="S87" s="153"/>
      <c r="T87" s="153"/>
      <c r="U87" s="153"/>
      <c r="V87" s="153"/>
      <c r="W87" s="153"/>
      <c r="X87" s="153"/>
    </row>
    <row r="88" s="135" customFormat="1" ht="27" customHeight="1" spans="1:24">
      <c r="A88" s="144" t="s">
        <v>60</v>
      </c>
      <c r="B88" s="116" t="s">
        <v>235</v>
      </c>
      <c r="C88" s="116" t="s">
        <v>194</v>
      </c>
      <c r="D88" s="119">
        <v>2101101</v>
      </c>
      <c r="E88" s="146" t="s">
        <v>116</v>
      </c>
      <c r="F88" s="121">
        <v>30110</v>
      </c>
      <c r="G88" s="146" t="s">
        <v>196</v>
      </c>
      <c r="H88" s="35">
        <v>107707.11</v>
      </c>
      <c r="I88" s="35">
        <v>107707.11</v>
      </c>
      <c r="J88" s="154"/>
      <c r="K88" s="154"/>
      <c r="L88" s="155"/>
      <c r="M88" s="35">
        <v>107707.11</v>
      </c>
      <c r="N88" s="156"/>
      <c r="O88" s="156"/>
      <c r="P88" s="153"/>
      <c r="Q88" s="153"/>
      <c r="R88" s="153"/>
      <c r="S88" s="153"/>
      <c r="T88" s="153"/>
      <c r="U88" s="153"/>
      <c r="V88" s="153"/>
      <c r="W88" s="153"/>
      <c r="X88" s="153"/>
    </row>
    <row r="89" s="135" customFormat="1" ht="27" customHeight="1" spans="1:24">
      <c r="A89" s="144" t="s">
        <v>60</v>
      </c>
      <c r="B89" s="116" t="s">
        <v>235</v>
      </c>
      <c r="C89" s="116" t="s">
        <v>194</v>
      </c>
      <c r="D89" s="119">
        <v>2101103</v>
      </c>
      <c r="E89" s="146" t="s">
        <v>120</v>
      </c>
      <c r="F89" s="121">
        <v>30111</v>
      </c>
      <c r="G89" s="146" t="s">
        <v>197</v>
      </c>
      <c r="H89" s="35">
        <v>73214.28</v>
      </c>
      <c r="I89" s="35">
        <v>73214.28</v>
      </c>
      <c r="J89" s="154"/>
      <c r="K89" s="154"/>
      <c r="L89" s="155"/>
      <c r="M89" s="35">
        <v>73214.28</v>
      </c>
      <c r="N89" s="156"/>
      <c r="O89" s="156"/>
      <c r="P89" s="153"/>
      <c r="Q89" s="153"/>
      <c r="R89" s="153"/>
      <c r="S89" s="153"/>
      <c r="T89" s="153"/>
      <c r="U89" s="153"/>
      <c r="V89" s="153"/>
      <c r="W89" s="153"/>
      <c r="X89" s="153"/>
    </row>
    <row r="90" s="135" customFormat="1" ht="31" customHeight="1" spans="1:24">
      <c r="A90" s="144" t="s">
        <v>60</v>
      </c>
      <c r="B90" s="116" t="s">
        <v>235</v>
      </c>
      <c r="C90" s="116" t="s">
        <v>194</v>
      </c>
      <c r="D90" s="119">
        <v>2101199</v>
      </c>
      <c r="E90" s="146" t="s">
        <v>122</v>
      </c>
      <c r="F90" s="121">
        <v>30112</v>
      </c>
      <c r="G90" s="146" t="s">
        <v>198</v>
      </c>
      <c r="H90" s="35">
        <v>6707</v>
      </c>
      <c r="I90" s="35">
        <v>6707</v>
      </c>
      <c r="J90" s="154"/>
      <c r="K90" s="154"/>
      <c r="L90" s="155"/>
      <c r="M90" s="35">
        <v>6707</v>
      </c>
      <c r="N90" s="156"/>
      <c r="O90" s="156"/>
      <c r="P90" s="153"/>
      <c r="Q90" s="153"/>
      <c r="R90" s="153"/>
      <c r="S90" s="153"/>
      <c r="T90" s="153"/>
      <c r="U90" s="153"/>
      <c r="V90" s="153"/>
      <c r="W90" s="153"/>
      <c r="X90" s="153"/>
    </row>
    <row r="91" s="135" customFormat="1" ht="30" customHeight="1" spans="1:24">
      <c r="A91" s="144" t="s">
        <v>60</v>
      </c>
      <c r="B91" s="116" t="s">
        <v>235</v>
      </c>
      <c r="C91" s="116" t="s">
        <v>194</v>
      </c>
      <c r="D91" s="119">
        <v>2101199</v>
      </c>
      <c r="E91" s="146" t="s">
        <v>122</v>
      </c>
      <c r="F91" s="121">
        <v>30112</v>
      </c>
      <c r="G91" s="146" t="s">
        <v>198</v>
      </c>
      <c r="H91" s="35">
        <v>2595.35</v>
      </c>
      <c r="I91" s="35">
        <v>2595.35</v>
      </c>
      <c r="J91" s="154"/>
      <c r="K91" s="154"/>
      <c r="L91" s="155"/>
      <c r="M91" s="35">
        <v>2595.35</v>
      </c>
      <c r="N91" s="156"/>
      <c r="O91" s="156"/>
      <c r="P91" s="153"/>
      <c r="Q91" s="153"/>
      <c r="R91" s="153"/>
      <c r="S91" s="153"/>
      <c r="T91" s="153"/>
      <c r="U91" s="153"/>
      <c r="V91" s="153"/>
      <c r="W91" s="153"/>
      <c r="X91" s="153"/>
    </row>
    <row r="92" s="135" customFormat="1" ht="27" customHeight="1" spans="1:24">
      <c r="A92" s="144" t="s">
        <v>60</v>
      </c>
      <c r="B92" s="116" t="s">
        <v>235</v>
      </c>
      <c r="C92" s="116" t="s">
        <v>194</v>
      </c>
      <c r="D92" s="119">
        <v>2080101</v>
      </c>
      <c r="E92" s="146" t="s">
        <v>81</v>
      </c>
      <c r="F92" s="121">
        <v>30112</v>
      </c>
      <c r="G92" s="146" t="s">
        <v>198</v>
      </c>
      <c r="H92" s="35">
        <v>2893.91</v>
      </c>
      <c r="I92" s="35">
        <v>2893.91</v>
      </c>
      <c r="J92" s="154"/>
      <c r="K92" s="154"/>
      <c r="L92" s="155"/>
      <c r="M92" s="35">
        <v>2893.91</v>
      </c>
      <c r="N92" s="156"/>
      <c r="O92" s="156"/>
      <c r="P92" s="153"/>
      <c r="Q92" s="153"/>
      <c r="R92" s="153"/>
      <c r="S92" s="153"/>
      <c r="T92" s="153"/>
      <c r="U92" s="153"/>
      <c r="V92" s="153"/>
      <c r="W92" s="153"/>
      <c r="X92" s="153"/>
    </row>
    <row r="93" s="135" customFormat="1" ht="27" customHeight="1" spans="1:24">
      <c r="A93" s="144" t="s">
        <v>60</v>
      </c>
      <c r="B93" s="116" t="s">
        <v>236</v>
      </c>
      <c r="C93" s="116" t="s">
        <v>200</v>
      </c>
      <c r="D93" s="119">
        <v>2080101</v>
      </c>
      <c r="E93" s="146" t="s">
        <v>81</v>
      </c>
      <c r="F93" s="121">
        <v>30228</v>
      </c>
      <c r="G93" s="146" t="s">
        <v>200</v>
      </c>
      <c r="H93" s="35">
        <v>29039.28</v>
      </c>
      <c r="I93" s="35">
        <v>29039.28</v>
      </c>
      <c r="J93" s="154"/>
      <c r="K93" s="154"/>
      <c r="L93" s="155"/>
      <c r="M93" s="35">
        <v>29039.28</v>
      </c>
      <c r="N93" s="156"/>
      <c r="O93" s="156"/>
      <c r="P93" s="153"/>
      <c r="Q93" s="153"/>
      <c r="R93" s="153"/>
      <c r="S93" s="153"/>
      <c r="T93" s="153"/>
      <c r="U93" s="153"/>
      <c r="V93" s="153"/>
      <c r="W93" s="153"/>
      <c r="X93" s="153"/>
    </row>
    <row r="94" s="135" customFormat="1" ht="27" customHeight="1" spans="1:24">
      <c r="A94" s="144" t="s">
        <v>60</v>
      </c>
      <c r="B94" s="116" t="s">
        <v>237</v>
      </c>
      <c r="C94" s="116" t="s">
        <v>207</v>
      </c>
      <c r="D94" s="119">
        <v>2080101</v>
      </c>
      <c r="E94" s="146" t="s">
        <v>81</v>
      </c>
      <c r="F94" s="121">
        <v>30239</v>
      </c>
      <c r="G94" s="146" t="s">
        <v>208</v>
      </c>
      <c r="H94" s="35">
        <v>104400</v>
      </c>
      <c r="I94" s="35">
        <v>104400</v>
      </c>
      <c r="J94" s="154"/>
      <c r="K94" s="154"/>
      <c r="L94" s="155"/>
      <c r="M94" s="35">
        <v>104400</v>
      </c>
      <c r="N94" s="156"/>
      <c r="O94" s="156"/>
      <c r="P94" s="153"/>
      <c r="Q94" s="153"/>
      <c r="R94" s="153"/>
      <c r="S94" s="153"/>
      <c r="T94" s="153"/>
      <c r="U94" s="153"/>
      <c r="V94" s="153"/>
      <c r="W94" s="153"/>
      <c r="X94" s="153"/>
    </row>
    <row r="95" s="135" customFormat="1" ht="27" customHeight="1" spans="1:24">
      <c r="A95" s="144" t="s">
        <v>60</v>
      </c>
      <c r="B95" s="116" t="s">
        <v>238</v>
      </c>
      <c r="C95" s="116" t="s">
        <v>156</v>
      </c>
      <c r="D95" s="119">
        <v>2080101</v>
      </c>
      <c r="E95" s="146" t="s">
        <v>81</v>
      </c>
      <c r="F95" s="121">
        <v>30217</v>
      </c>
      <c r="G95" s="146" t="s">
        <v>156</v>
      </c>
      <c r="H95" s="35">
        <v>7080</v>
      </c>
      <c r="I95" s="35">
        <v>7080</v>
      </c>
      <c r="J95" s="154"/>
      <c r="K95" s="154"/>
      <c r="L95" s="155"/>
      <c r="M95" s="35">
        <v>7080</v>
      </c>
      <c r="N95" s="156"/>
      <c r="O95" s="156"/>
      <c r="P95" s="153"/>
      <c r="Q95" s="153"/>
      <c r="R95" s="153"/>
      <c r="S95" s="153"/>
      <c r="T95" s="153"/>
      <c r="U95" s="153"/>
      <c r="V95" s="153"/>
      <c r="W95" s="153"/>
      <c r="X95" s="153"/>
    </row>
    <row r="96" s="135" customFormat="1" ht="27" customHeight="1" spans="1:24">
      <c r="A96" s="144" t="s">
        <v>60</v>
      </c>
      <c r="B96" s="116" t="s">
        <v>239</v>
      </c>
      <c r="C96" s="116" t="s">
        <v>210</v>
      </c>
      <c r="D96" s="119">
        <v>2080101</v>
      </c>
      <c r="E96" s="146" t="s">
        <v>81</v>
      </c>
      <c r="F96" s="121">
        <v>30205</v>
      </c>
      <c r="G96" s="146" t="s">
        <v>211</v>
      </c>
      <c r="H96" s="35">
        <v>4000</v>
      </c>
      <c r="I96" s="35">
        <v>4000</v>
      </c>
      <c r="J96" s="154"/>
      <c r="K96" s="154"/>
      <c r="L96" s="155"/>
      <c r="M96" s="35">
        <v>4000</v>
      </c>
      <c r="N96" s="156"/>
      <c r="O96" s="156"/>
      <c r="P96" s="153"/>
      <c r="Q96" s="153"/>
      <c r="R96" s="153"/>
      <c r="S96" s="153"/>
      <c r="T96" s="153"/>
      <c r="U96" s="153"/>
      <c r="V96" s="153"/>
      <c r="W96" s="153"/>
      <c r="X96" s="153"/>
    </row>
    <row r="97" s="135" customFormat="1" ht="27" customHeight="1" spans="1:24">
      <c r="A97" s="144" t="s">
        <v>60</v>
      </c>
      <c r="B97" s="116" t="s">
        <v>239</v>
      </c>
      <c r="C97" s="116" t="s">
        <v>210</v>
      </c>
      <c r="D97" s="119">
        <v>2080101</v>
      </c>
      <c r="E97" s="146" t="s">
        <v>81</v>
      </c>
      <c r="F97" s="121">
        <v>30206</v>
      </c>
      <c r="G97" s="146" t="s">
        <v>212</v>
      </c>
      <c r="H97" s="35">
        <v>3000</v>
      </c>
      <c r="I97" s="35">
        <v>3000</v>
      </c>
      <c r="J97" s="154"/>
      <c r="K97" s="154"/>
      <c r="L97" s="155"/>
      <c r="M97" s="35">
        <v>3000</v>
      </c>
      <c r="N97" s="156"/>
      <c r="O97" s="156"/>
      <c r="P97" s="153"/>
      <c r="Q97" s="153"/>
      <c r="R97" s="153"/>
      <c r="S97" s="153"/>
      <c r="T97" s="153"/>
      <c r="U97" s="153"/>
      <c r="V97" s="153"/>
      <c r="W97" s="153"/>
      <c r="X97" s="153"/>
    </row>
    <row r="98" s="135" customFormat="1" ht="27" customHeight="1" spans="1:24">
      <c r="A98" s="144" t="s">
        <v>60</v>
      </c>
      <c r="B98" s="116" t="s">
        <v>239</v>
      </c>
      <c r="C98" s="116" t="s">
        <v>210</v>
      </c>
      <c r="D98" s="119">
        <v>2080101</v>
      </c>
      <c r="E98" s="146" t="s">
        <v>81</v>
      </c>
      <c r="F98" s="121">
        <v>30207</v>
      </c>
      <c r="G98" s="146" t="s">
        <v>215</v>
      </c>
      <c r="H98" s="35">
        <v>6000</v>
      </c>
      <c r="I98" s="35">
        <v>6000</v>
      </c>
      <c r="J98" s="154"/>
      <c r="K98" s="154"/>
      <c r="L98" s="155"/>
      <c r="M98" s="35">
        <v>6000</v>
      </c>
      <c r="N98" s="156"/>
      <c r="O98" s="156"/>
      <c r="P98" s="153"/>
      <c r="Q98" s="153"/>
      <c r="R98" s="153"/>
      <c r="S98" s="153"/>
      <c r="T98" s="153"/>
      <c r="U98" s="153"/>
      <c r="V98" s="153"/>
      <c r="W98" s="153"/>
      <c r="X98" s="153"/>
    </row>
    <row r="99" s="135" customFormat="1" ht="27" customHeight="1" spans="1:24">
      <c r="A99" s="144" t="s">
        <v>60</v>
      </c>
      <c r="B99" s="116" t="s">
        <v>239</v>
      </c>
      <c r="C99" s="116" t="s">
        <v>210</v>
      </c>
      <c r="D99" s="119">
        <v>2080101</v>
      </c>
      <c r="E99" s="146" t="s">
        <v>81</v>
      </c>
      <c r="F99" s="121">
        <v>30211</v>
      </c>
      <c r="G99" s="146" t="s">
        <v>213</v>
      </c>
      <c r="H99" s="35">
        <v>14000</v>
      </c>
      <c r="I99" s="35">
        <v>14000</v>
      </c>
      <c r="J99" s="154"/>
      <c r="K99" s="154"/>
      <c r="L99" s="155"/>
      <c r="M99" s="35">
        <v>14000</v>
      </c>
      <c r="N99" s="156"/>
      <c r="O99" s="156"/>
      <c r="P99" s="153"/>
      <c r="Q99" s="153"/>
      <c r="R99" s="153"/>
      <c r="S99" s="153"/>
      <c r="T99" s="153"/>
      <c r="U99" s="153"/>
      <c r="V99" s="153"/>
      <c r="W99" s="153"/>
      <c r="X99" s="153"/>
    </row>
    <row r="100" s="135" customFormat="1" ht="27" customHeight="1" spans="1:24">
      <c r="A100" s="144" t="s">
        <v>60</v>
      </c>
      <c r="B100" s="116" t="s">
        <v>239</v>
      </c>
      <c r="C100" s="116" t="s">
        <v>210</v>
      </c>
      <c r="D100" s="119">
        <v>2080101</v>
      </c>
      <c r="E100" s="146" t="s">
        <v>81</v>
      </c>
      <c r="F100" s="121">
        <v>30201</v>
      </c>
      <c r="G100" s="146" t="s">
        <v>214</v>
      </c>
      <c r="H100" s="35">
        <v>20920</v>
      </c>
      <c r="I100" s="35">
        <v>20920</v>
      </c>
      <c r="J100" s="154"/>
      <c r="K100" s="154"/>
      <c r="L100" s="155"/>
      <c r="M100" s="35">
        <v>20920</v>
      </c>
      <c r="N100" s="156"/>
      <c r="O100" s="156"/>
      <c r="P100" s="153"/>
      <c r="Q100" s="153"/>
      <c r="R100" s="153"/>
      <c r="S100" s="153"/>
      <c r="T100" s="153"/>
      <c r="U100" s="153"/>
      <c r="V100" s="153"/>
      <c r="W100" s="153"/>
      <c r="X100" s="153"/>
    </row>
    <row r="101" s="135" customFormat="1" ht="27" customHeight="1" spans="1:24">
      <c r="A101" s="144" t="s">
        <v>60</v>
      </c>
      <c r="B101" s="116" t="s">
        <v>239</v>
      </c>
      <c r="C101" s="116" t="s">
        <v>210</v>
      </c>
      <c r="D101" s="119">
        <v>2080101</v>
      </c>
      <c r="E101" s="146" t="s">
        <v>81</v>
      </c>
      <c r="F101" s="121">
        <v>30215</v>
      </c>
      <c r="G101" s="146" t="s">
        <v>217</v>
      </c>
      <c r="H101" s="35">
        <v>5000</v>
      </c>
      <c r="I101" s="35">
        <v>5000</v>
      </c>
      <c r="J101" s="154"/>
      <c r="K101" s="154"/>
      <c r="L101" s="155"/>
      <c r="M101" s="35">
        <v>5000</v>
      </c>
      <c r="N101" s="156"/>
      <c r="O101" s="156"/>
      <c r="P101" s="153"/>
      <c r="Q101" s="153"/>
      <c r="R101" s="153"/>
      <c r="S101" s="153"/>
      <c r="T101" s="153"/>
      <c r="U101" s="153"/>
      <c r="V101" s="153"/>
      <c r="W101" s="153"/>
      <c r="X101" s="153"/>
    </row>
    <row r="102" s="135" customFormat="1" ht="27" customHeight="1" spans="1:24">
      <c r="A102" s="144" t="s">
        <v>60</v>
      </c>
      <c r="B102" s="116" t="s">
        <v>239</v>
      </c>
      <c r="C102" s="116" t="s">
        <v>210</v>
      </c>
      <c r="D102" s="119">
        <v>2080101</v>
      </c>
      <c r="E102" s="146" t="s">
        <v>81</v>
      </c>
      <c r="F102" s="121">
        <v>30299</v>
      </c>
      <c r="G102" s="146" t="s">
        <v>220</v>
      </c>
      <c r="H102" s="35">
        <v>10800</v>
      </c>
      <c r="I102" s="35">
        <v>10800</v>
      </c>
      <c r="J102" s="154"/>
      <c r="K102" s="154"/>
      <c r="L102" s="155"/>
      <c r="M102" s="35">
        <v>10800</v>
      </c>
      <c r="N102" s="156"/>
      <c r="O102" s="156"/>
      <c r="P102" s="153"/>
      <c r="Q102" s="153"/>
      <c r="R102" s="153"/>
      <c r="S102" s="153"/>
      <c r="T102" s="153"/>
      <c r="U102" s="153"/>
      <c r="V102" s="153"/>
      <c r="W102" s="153"/>
      <c r="X102" s="153"/>
    </row>
    <row r="103" s="135" customFormat="1" ht="27" customHeight="1" spans="1:24">
      <c r="A103" s="144" t="s">
        <v>60</v>
      </c>
      <c r="B103" s="116" t="s">
        <v>239</v>
      </c>
      <c r="C103" s="116" t="s">
        <v>210</v>
      </c>
      <c r="D103" s="119">
        <v>2080101</v>
      </c>
      <c r="E103" s="146" t="s">
        <v>81</v>
      </c>
      <c r="F103" s="121">
        <v>30239</v>
      </c>
      <c r="G103" s="146" t="s">
        <v>208</v>
      </c>
      <c r="H103" s="35">
        <v>10440</v>
      </c>
      <c r="I103" s="35">
        <v>10440</v>
      </c>
      <c r="J103" s="154"/>
      <c r="K103" s="154"/>
      <c r="L103" s="155"/>
      <c r="M103" s="35">
        <v>10440</v>
      </c>
      <c r="N103" s="156"/>
      <c r="O103" s="156"/>
      <c r="P103" s="153"/>
      <c r="Q103" s="153"/>
      <c r="R103" s="153"/>
      <c r="S103" s="153"/>
      <c r="T103" s="153"/>
      <c r="U103" s="153"/>
      <c r="V103" s="153"/>
      <c r="W103" s="153"/>
      <c r="X103" s="153"/>
    </row>
    <row r="104" s="135" customFormat="1" ht="27" customHeight="1" spans="1:24">
      <c r="A104" s="157" t="s">
        <v>32</v>
      </c>
      <c r="B104" s="158"/>
      <c r="C104" s="158"/>
      <c r="D104" s="158"/>
      <c r="E104" s="158"/>
      <c r="F104" s="158"/>
      <c r="G104" s="159"/>
      <c r="H104" s="132">
        <v>11572053.76</v>
      </c>
      <c r="I104" s="132">
        <v>11572053.76</v>
      </c>
      <c r="J104" s="160"/>
      <c r="K104" s="160"/>
      <c r="L104" s="155"/>
      <c r="M104" s="132">
        <v>11572053.76</v>
      </c>
      <c r="N104" s="156"/>
      <c r="O104" s="156"/>
      <c r="P104" s="153"/>
      <c r="Q104" s="153"/>
      <c r="R104" s="153"/>
      <c r="S104" s="153"/>
      <c r="T104" s="153"/>
      <c r="U104" s="153"/>
      <c r="V104" s="153"/>
      <c r="W104" s="153"/>
      <c r="X104" s="153"/>
    </row>
  </sheetData>
  <mergeCells count="30">
    <mergeCell ref="A2:X2"/>
    <mergeCell ref="A3:G3"/>
    <mergeCell ref="H4:X4"/>
    <mergeCell ref="I5:N5"/>
    <mergeCell ref="O5:Q5"/>
    <mergeCell ref="S5:X5"/>
    <mergeCell ref="I6:J6"/>
    <mergeCell ref="A104:G10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46"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topLeftCell="A12" workbookViewId="0">
      <selection activeCell="A1" sqref="A1:W29"/>
    </sheetView>
  </sheetViews>
  <sheetFormatPr defaultColWidth="8.85" defaultRowHeight="15" customHeight="1"/>
  <cols>
    <col min="1" max="1" width="12.875" customWidth="1"/>
    <col min="2" max="2" width="11.5" customWidth="1"/>
    <col min="3" max="3" width="17.875" customWidth="1"/>
    <col min="4" max="4" width="13.625" customWidth="1"/>
    <col min="5" max="5" width="7.625" customWidth="1"/>
    <col min="6" max="6" width="18.75" customWidth="1"/>
    <col min="7" max="7" width="5.375" customWidth="1"/>
    <col min="8" max="8" width="12.875" customWidth="1"/>
    <col min="9" max="9" width="11.75" customWidth="1"/>
    <col min="10" max="10" width="12.5" customWidth="1"/>
    <col min="11" max="11" width="11.75" customWidth="1"/>
    <col min="12" max="13" width="8.625" customWidth="1"/>
    <col min="14" max="14" width="7" customWidth="1"/>
    <col min="15" max="15" width="8.625" customWidth="1"/>
    <col min="16" max="16" width="6.25" customWidth="1"/>
    <col min="17" max="17" width="6.875" customWidth="1"/>
    <col min="18" max="18" width="6.625" customWidth="1"/>
    <col min="19" max="19" width="6.75" customWidth="1"/>
    <col min="20" max="20" width="7.5" customWidth="1"/>
    <col min="21" max="21" width="7.25" customWidth="1"/>
    <col min="22" max="22" width="6.625" customWidth="1"/>
    <col min="23" max="23" width="6.25" customWidth="1"/>
  </cols>
  <sheetData>
    <row r="1" ht="18.75" customHeight="1" spans="1:23">
      <c r="A1" s="1"/>
      <c r="B1" s="1"/>
      <c r="C1" s="1"/>
      <c r="D1" s="1"/>
      <c r="E1" s="1"/>
      <c r="F1" s="1"/>
      <c r="G1" s="1"/>
      <c r="H1" s="1"/>
      <c r="I1" s="1"/>
      <c r="J1" s="1"/>
      <c r="K1" s="1"/>
      <c r="L1" s="1"/>
      <c r="M1" s="1"/>
      <c r="N1" s="2"/>
      <c r="O1" s="2"/>
      <c r="P1" s="2"/>
      <c r="Q1" s="2"/>
      <c r="R1" s="2"/>
      <c r="S1" s="2"/>
      <c r="T1" s="2"/>
      <c r="U1" s="2"/>
      <c r="V1" s="2"/>
      <c r="W1" s="2" t="s">
        <v>240</v>
      </c>
    </row>
    <row r="2" ht="45" customHeight="1" spans="1:23">
      <c r="A2" s="3" t="s">
        <v>241</v>
      </c>
      <c r="B2" s="3"/>
      <c r="C2" s="3"/>
      <c r="D2" s="3"/>
      <c r="E2" s="3"/>
      <c r="F2" s="3"/>
      <c r="G2" s="3"/>
      <c r="H2" s="3"/>
      <c r="I2" s="3"/>
      <c r="J2" s="3"/>
      <c r="K2" s="3"/>
      <c r="L2" s="3"/>
      <c r="M2" s="3"/>
      <c r="N2" s="3"/>
      <c r="O2" s="3"/>
      <c r="P2" s="3"/>
      <c r="Q2" s="3"/>
      <c r="R2" s="3"/>
      <c r="S2" s="3"/>
      <c r="T2" s="3"/>
      <c r="U2" s="3"/>
      <c r="V2" s="3"/>
      <c r="W2" s="3"/>
    </row>
    <row r="3" ht="18.75" customHeight="1" spans="1:23">
      <c r="A3" s="4" t="str">
        <f>"单位名称："&amp;"易门县人力资源和社会保障局"</f>
        <v>单位名称：易门县人力资源和社会保障局</v>
      </c>
      <c r="B3" s="4"/>
      <c r="C3" s="4"/>
      <c r="D3" s="4"/>
      <c r="E3" s="4"/>
      <c r="F3" s="4"/>
      <c r="G3" s="4"/>
      <c r="H3" s="4"/>
      <c r="I3" s="125"/>
      <c r="J3" s="125"/>
      <c r="K3" s="125"/>
      <c r="L3" s="125"/>
      <c r="M3" s="125"/>
      <c r="N3" s="5"/>
      <c r="O3" s="5"/>
      <c r="P3" s="5"/>
      <c r="Q3" s="5"/>
      <c r="R3" s="5"/>
      <c r="S3" s="5"/>
      <c r="T3" s="5"/>
      <c r="U3" s="5"/>
      <c r="V3" s="5"/>
      <c r="W3" s="5" t="s">
        <v>29</v>
      </c>
    </row>
    <row r="4" ht="18.75" customHeight="1" spans="1:23">
      <c r="A4" s="31" t="s">
        <v>242</v>
      </c>
      <c r="B4" s="31" t="s">
        <v>162</v>
      </c>
      <c r="C4" s="31" t="s">
        <v>163</v>
      </c>
      <c r="D4" s="31" t="s">
        <v>161</v>
      </c>
      <c r="E4" s="31" t="s">
        <v>164</v>
      </c>
      <c r="F4" s="31" t="s">
        <v>165</v>
      </c>
      <c r="G4" s="31" t="s">
        <v>166</v>
      </c>
      <c r="H4" s="31" t="s">
        <v>167</v>
      </c>
      <c r="I4" s="90" t="s">
        <v>32</v>
      </c>
      <c r="J4" s="90" t="s">
        <v>243</v>
      </c>
      <c r="K4" s="31"/>
      <c r="L4" s="31"/>
      <c r="M4" s="31"/>
      <c r="N4" s="31" t="s">
        <v>173</v>
      </c>
      <c r="O4" s="31"/>
      <c r="P4" s="31"/>
      <c r="Q4" s="31" t="s">
        <v>38</v>
      </c>
      <c r="R4" s="31" t="s">
        <v>39</v>
      </c>
      <c r="S4" s="31"/>
      <c r="T4" s="31"/>
      <c r="U4" s="31"/>
      <c r="V4" s="31"/>
      <c r="W4" s="31"/>
    </row>
    <row r="5" ht="18.75" customHeight="1" spans="1:23">
      <c r="A5" s="31"/>
      <c r="B5" s="31"/>
      <c r="C5" s="31"/>
      <c r="D5" s="31"/>
      <c r="E5" s="31"/>
      <c r="F5" s="31"/>
      <c r="G5" s="31"/>
      <c r="H5" s="31"/>
      <c r="I5" s="90" t="s">
        <v>169</v>
      </c>
      <c r="J5" s="90" t="s">
        <v>170</v>
      </c>
      <c r="K5" s="31"/>
      <c r="L5" s="31" t="s">
        <v>36</v>
      </c>
      <c r="M5" s="31" t="s">
        <v>37</v>
      </c>
      <c r="N5" s="31" t="s">
        <v>35</v>
      </c>
      <c r="O5" s="31" t="s">
        <v>36</v>
      </c>
      <c r="P5" s="31" t="s">
        <v>37</v>
      </c>
      <c r="Q5" s="31" t="s">
        <v>38</v>
      </c>
      <c r="R5" s="31" t="s">
        <v>34</v>
      </c>
      <c r="S5" s="31" t="s">
        <v>40</v>
      </c>
      <c r="T5" s="31" t="s">
        <v>41</v>
      </c>
      <c r="U5" s="31" t="s">
        <v>42</v>
      </c>
      <c r="V5" s="31" t="s">
        <v>43</v>
      </c>
      <c r="W5" s="31" t="s">
        <v>44</v>
      </c>
    </row>
    <row r="6" ht="18.75" customHeight="1" spans="1:23">
      <c r="A6" s="31"/>
      <c r="B6" s="31"/>
      <c r="C6" s="31"/>
      <c r="D6" s="31"/>
      <c r="E6" s="31"/>
      <c r="F6" s="31"/>
      <c r="G6" s="31"/>
      <c r="H6" s="31"/>
      <c r="I6" s="90"/>
      <c r="J6" s="90" t="s">
        <v>35</v>
      </c>
      <c r="K6" s="31"/>
      <c r="L6" s="31" t="s">
        <v>36</v>
      </c>
      <c r="M6" s="31" t="s">
        <v>37</v>
      </c>
      <c r="N6" s="31" t="s">
        <v>35</v>
      </c>
      <c r="O6" s="31" t="s">
        <v>36</v>
      </c>
      <c r="P6" s="31" t="s">
        <v>37</v>
      </c>
      <c r="Q6" s="31"/>
      <c r="R6" s="31" t="s">
        <v>34</v>
      </c>
      <c r="S6" s="31" t="s">
        <v>40</v>
      </c>
      <c r="T6" s="31" t="s">
        <v>41</v>
      </c>
      <c r="U6" s="31" t="s">
        <v>42</v>
      </c>
      <c r="V6" s="31" t="s">
        <v>43</v>
      </c>
      <c r="W6" s="31" t="s">
        <v>44</v>
      </c>
    </row>
    <row r="7" ht="30" customHeight="1" spans="1:23">
      <c r="A7" s="31"/>
      <c r="B7" s="31"/>
      <c r="C7" s="31"/>
      <c r="D7" s="31"/>
      <c r="E7" s="31"/>
      <c r="F7" s="31"/>
      <c r="G7" s="31"/>
      <c r="H7" s="31"/>
      <c r="I7" s="90"/>
      <c r="J7" s="90" t="s">
        <v>34</v>
      </c>
      <c r="K7" s="31" t="s">
        <v>244</v>
      </c>
      <c r="L7" s="31"/>
      <c r="M7" s="31"/>
      <c r="N7" s="31"/>
      <c r="O7" s="31"/>
      <c r="P7" s="31"/>
      <c r="Q7" s="31"/>
      <c r="R7" s="31"/>
      <c r="S7" s="31"/>
      <c r="T7" s="31"/>
      <c r="U7" s="31"/>
      <c r="V7" s="31"/>
      <c r="W7" s="31"/>
    </row>
    <row r="8" ht="18.75" customHeight="1" spans="1:23">
      <c r="A8" s="32" t="s">
        <v>45</v>
      </c>
      <c r="B8" s="32">
        <v>2</v>
      </c>
      <c r="C8" s="32">
        <v>3</v>
      </c>
      <c r="D8" s="32">
        <v>4</v>
      </c>
      <c r="E8" s="32">
        <v>5</v>
      </c>
      <c r="F8" s="32">
        <v>6</v>
      </c>
      <c r="G8" s="32">
        <v>7</v>
      </c>
      <c r="H8" s="32">
        <v>8</v>
      </c>
      <c r="I8" s="32">
        <v>9</v>
      </c>
      <c r="J8" s="32">
        <v>10</v>
      </c>
      <c r="K8" s="32">
        <v>11</v>
      </c>
      <c r="L8" s="32">
        <v>12</v>
      </c>
      <c r="M8" s="32">
        <v>13</v>
      </c>
      <c r="N8" s="32">
        <v>14</v>
      </c>
      <c r="O8" s="32">
        <v>15</v>
      </c>
      <c r="P8" s="32">
        <v>16</v>
      </c>
      <c r="Q8" s="32">
        <v>17</v>
      </c>
      <c r="R8" s="32">
        <v>18</v>
      </c>
      <c r="S8" s="32">
        <v>19</v>
      </c>
      <c r="T8" s="32">
        <v>20</v>
      </c>
      <c r="U8" s="32">
        <v>21</v>
      </c>
      <c r="V8" s="32">
        <v>22</v>
      </c>
      <c r="W8" s="32">
        <v>23</v>
      </c>
    </row>
    <row r="9" s="115" customFormat="1" ht="30" customHeight="1" spans="1:23">
      <c r="A9" s="116" t="s">
        <v>245</v>
      </c>
      <c r="B9" s="116" t="s">
        <v>246</v>
      </c>
      <c r="C9" s="116" t="s">
        <v>247</v>
      </c>
      <c r="D9" s="116" t="s">
        <v>54</v>
      </c>
      <c r="E9" s="117">
        <v>2089999</v>
      </c>
      <c r="F9" s="118" t="s">
        <v>109</v>
      </c>
      <c r="G9" s="19">
        <v>30309</v>
      </c>
      <c r="H9" s="118" t="s">
        <v>248</v>
      </c>
      <c r="I9" s="35">
        <v>10000</v>
      </c>
      <c r="J9" s="35">
        <v>10000</v>
      </c>
      <c r="K9" s="35">
        <v>10000</v>
      </c>
      <c r="L9" s="126"/>
      <c r="M9" s="127"/>
      <c r="N9" s="127"/>
      <c r="O9" s="128"/>
      <c r="P9" s="129"/>
      <c r="Q9" s="129"/>
      <c r="R9" s="129"/>
      <c r="S9" s="129"/>
      <c r="T9" s="129"/>
      <c r="U9" s="129"/>
      <c r="V9" s="129"/>
      <c r="W9" s="129"/>
    </row>
    <row r="10" s="115" customFormat="1" ht="30" customHeight="1" spans="1:23">
      <c r="A10" s="116" t="s">
        <v>249</v>
      </c>
      <c r="B10" s="116" t="s">
        <v>250</v>
      </c>
      <c r="C10" s="116" t="s">
        <v>251</v>
      </c>
      <c r="D10" s="116" t="s">
        <v>54</v>
      </c>
      <c r="E10" s="119">
        <v>2080101</v>
      </c>
      <c r="F10" s="120" t="s">
        <v>81</v>
      </c>
      <c r="G10" s="121">
        <v>30305</v>
      </c>
      <c r="H10" s="120" t="s">
        <v>252</v>
      </c>
      <c r="I10" s="35">
        <v>20000</v>
      </c>
      <c r="J10" s="35">
        <v>20000</v>
      </c>
      <c r="K10" s="35">
        <v>20000</v>
      </c>
      <c r="L10" s="130"/>
      <c r="M10" s="127"/>
      <c r="N10" s="127"/>
      <c r="O10" s="128"/>
      <c r="P10" s="131"/>
      <c r="Q10" s="131"/>
      <c r="R10" s="131"/>
      <c r="S10" s="131"/>
      <c r="T10" s="131"/>
      <c r="U10" s="131"/>
      <c r="V10" s="131"/>
      <c r="W10" s="131"/>
    </row>
    <row r="11" s="115" customFormat="1" ht="30" customHeight="1" spans="1:23">
      <c r="A11" s="116" t="s">
        <v>245</v>
      </c>
      <c r="B11" s="116" t="s">
        <v>253</v>
      </c>
      <c r="C11" s="116" t="s">
        <v>254</v>
      </c>
      <c r="D11" s="116" t="s">
        <v>54</v>
      </c>
      <c r="E11" s="119">
        <v>2080112</v>
      </c>
      <c r="F11" s="120" t="s">
        <v>91</v>
      </c>
      <c r="G11" s="121">
        <v>30201</v>
      </c>
      <c r="H11" s="120" t="s">
        <v>214</v>
      </c>
      <c r="I11" s="35">
        <v>40000</v>
      </c>
      <c r="J11" s="35">
        <v>40000</v>
      </c>
      <c r="K11" s="35">
        <v>40000</v>
      </c>
      <c r="L11" s="130"/>
      <c r="M11" s="127"/>
      <c r="N11" s="127"/>
      <c r="O11" s="128"/>
      <c r="P11" s="131"/>
      <c r="Q11" s="131"/>
      <c r="R11" s="131"/>
      <c r="S11" s="131"/>
      <c r="T11" s="131"/>
      <c r="U11" s="131"/>
      <c r="V11" s="131"/>
      <c r="W11" s="131"/>
    </row>
    <row r="12" s="115" customFormat="1" ht="30" customHeight="1" spans="1:23">
      <c r="A12" s="116" t="s">
        <v>255</v>
      </c>
      <c r="B12" s="116" t="s">
        <v>256</v>
      </c>
      <c r="C12" s="116" t="s">
        <v>257</v>
      </c>
      <c r="D12" s="116" t="s">
        <v>54</v>
      </c>
      <c r="E12" s="119">
        <v>2080199</v>
      </c>
      <c r="F12" s="120" t="s">
        <v>93</v>
      </c>
      <c r="G12" s="121">
        <v>30216</v>
      </c>
      <c r="H12" s="120" t="s">
        <v>218</v>
      </c>
      <c r="I12" s="35">
        <v>50000</v>
      </c>
      <c r="J12" s="35">
        <v>50000</v>
      </c>
      <c r="K12" s="35">
        <v>50000</v>
      </c>
      <c r="L12" s="130"/>
      <c r="M12" s="127"/>
      <c r="N12" s="127"/>
      <c r="O12" s="128"/>
      <c r="P12" s="131"/>
      <c r="Q12" s="131"/>
      <c r="R12" s="131"/>
      <c r="S12" s="131"/>
      <c r="T12" s="131"/>
      <c r="U12" s="131"/>
      <c r="V12" s="131"/>
      <c r="W12" s="131"/>
    </row>
    <row r="13" s="115" customFormat="1" ht="33" customHeight="1" spans="1:23">
      <c r="A13" s="116" t="s">
        <v>245</v>
      </c>
      <c r="B13" s="116" t="s">
        <v>258</v>
      </c>
      <c r="C13" s="116" t="s">
        <v>259</v>
      </c>
      <c r="D13" s="116" t="s">
        <v>54</v>
      </c>
      <c r="E13" s="119">
        <v>2080108</v>
      </c>
      <c r="F13" s="120" t="s">
        <v>87</v>
      </c>
      <c r="G13" s="121">
        <v>30213</v>
      </c>
      <c r="H13" s="120" t="s">
        <v>216</v>
      </c>
      <c r="I13" s="35">
        <v>120000</v>
      </c>
      <c r="J13" s="35">
        <v>120000</v>
      </c>
      <c r="K13" s="35">
        <v>120000</v>
      </c>
      <c r="L13" s="130"/>
      <c r="M13" s="127"/>
      <c r="N13" s="127"/>
      <c r="O13" s="128"/>
      <c r="P13" s="131"/>
      <c r="Q13" s="131"/>
      <c r="R13" s="131"/>
      <c r="S13" s="131"/>
      <c r="T13" s="131"/>
      <c r="U13" s="131"/>
      <c r="V13" s="131"/>
      <c r="W13" s="131"/>
    </row>
    <row r="14" s="115" customFormat="1" ht="30" customHeight="1" spans="1:23">
      <c r="A14" s="116" t="s">
        <v>249</v>
      </c>
      <c r="B14" s="116" t="s">
        <v>260</v>
      </c>
      <c r="C14" s="116" t="s">
        <v>261</v>
      </c>
      <c r="D14" s="116" t="s">
        <v>54</v>
      </c>
      <c r="E14" s="119">
        <v>2080199</v>
      </c>
      <c r="F14" s="120" t="s">
        <v>93</v>
      </c>
      <c r="G14" s="121">
        <v>30305</v>
      </c>
      <c r="H14" s="120" t="s">
        <v>252</v>
      </c>
      <c r="I14" s="35">
        <v>20000</v>
      </c>
      <c r="J14" s="35">
        <v>20000</v>
      </c>
      <c r="K14" s="35">
        <v>20000</v>
      </c>
      <c r="L14" s="130"/>
      <c r="M14" s="127"/>
      <c r="N14" s="127"/>
      <c r="O14" s="128"/>
      <c r="P14" s="131"/>
      <c r="Q14" s="131"/>
      <c r="R14" s="131"/>
      <c r="S14" s="131"/>
      <c r="T14" s="131"/>
      <c r="U14" s="131"/>
      <c r="V14" s="131"/>
      <c r="W14" s="131"/>
    </row>
    <row r="15" s="115" customFormat="1" ht="30" customHeight="1" spans="1:23">
      <c r="A15" s="116" t="s">
        <v>245</v>
      </c>
      <c r="B15" s="116" t="s">
        <v>262</v>
      </c>
      <c r="C15" s="116" t="s">
        <v>263</v>
      </c>
      <c r="D15" s="116" t="s">
        <v>54</v>
      </c>
      <c r="E15" s="119">
        <v>2080108</v>
      </c>
      <c r="F15" s="120" t="s">
        <v>87</v>
      </c>
      <c r="G15" s="121">
        <v>30213</v>
      </c>
      <c r="H15" s="120" t="s">
        <v>216</v>
      </c>
      <c r="I15" s="35">
        <v>90000</v>
      </c>
      <c r="J15" s="35">
        <v>90000</v>
      </c>
      <c r="K15" s="35">
        <v>90000</v>
      </c>
      <c r="L15" s="130"/>
      <c r="M15" s="127"/>
      <c r="N15" s="127"/>
      <c r="O15" s="128"/>
      <c r="P15" s="131"/>
      <c r="Q15" s="131"/>
      <c r="R15" s="131"/>
      <c r="S15" s="131"/>
      <c r="T15" s="131"/>
      <c r="U15" s="131"/>
      <c r="V15" s="131"/>
      <c r="W15" s="131"/>
    </row>
    <row r="16" s="115" customFormat="1" ht="30" customHeight="1" spans="1:23">
      <c r="A16" s="116" t="s">
        <v>255</v>
      </c>
      <c r="B16" s="116" t="s">
        <v>264</v>
      </c>
      <c r="C16" s="116" t="s">
        <v>265</v>
      </c>
      <c r="D16" s="116" t="s">
        <v>54</v>
      </c>
      <c r="E16" s="119">
        <v>2080199</v>
      </c>
      <c r="F16" s="120" t="s">
        <v>93</v>
      </c>
      <c r="G16" s="121">
        <v>30201</v>
      </c>
      <c r="H16" s="120" t="s">
        <v>214</v>
      </c>
      <c r="I16" s="35">
        <v>100000</v>
      </c>
      <c r="J16" s="35">
        <v>100000</v>
      </c>
      <c r="K16" s="35">
        <v>100000</v>
      </c>
      <c r="L16" s="130"/>
      <c r="M16" s="127"/>
      <c r="N16" s="127"/>
      <c r="O16" s="128"/>
      <c r="P16" s="131"/>
      <c r="Q16" s="131"/>
      <c r="R16" s="131"/>
      <c r="S16" s="131"/>
      <c r="T16" s="131"/>
      <c r="U16" s="131"/>
      <c r="V16" s="131"/>
      <c r="W16" s="131"/>
    </row>
    <row r="17" s="115" customFormat="1" ht="30" customHeight="1" spans="1:23">
      <c r="A17" s="116" t="s">
        <v>249</v>
      </c>
      <c r="B17" s="116" t="s">
        <v>266</v>
      </c>
      <c r="C17" s="116" t="s">
        <v>267</v>
      </c>
      <c r="D17" s="116" t="s">
        <v>54</v>
      </c>
      <c r="E17" s="119">
        <v>2080110</v>
      </c>
      <c r="F17" s="120" t="s">
        <v>89</v>
      </c>
      <c r="G17" s="121">
        <v>30305</v>
      </c>
      <c r="H17" s="120" t="s">
        <v>252</v>
      </c>
      <c r="I17" s="35">
        <v>1000000</v>
      </c>
      <c r="J17" s="35">
        <v>1000000</v>
      </c>
      <c r="K17" s="35">
        <v>1000000</v>
      </c>
      <c r="L17" s="130"/>
      <c r="M17" s="127"/>
      <c r="N17" s="127"/>
      <c r="O17" s="128"/>
      <c r="P17" s="131"/>
      <c r="Q17" s="131"/>
      <c r="R17" s="131"/>
      <c r="S17" s="131"/>
      <c r="T17" s="131"/>
      <c r="U17" s="131"/>
      <c r="V17" s="131"/>
      <c r="W17" s="131"/>
    </row>
    <row r="18" s="115" customFormat="1" ht="30" customHeight="1" spans="1:23">
      <c r="A18" s="116" t="s">
        <v>249</v>
      </c>
      <c r="B18" s="116" t="s">
        <v>268</v>
      </c>
      <c r="C18" s="116" t="s">
        <v>269</v>
      </c>
      <c r="D18" s="116" t="s">
        <v>54</v>
      </c>
      <c r="E18" s="119">
        <v>2080801</v>
      </c>
      <c r="F18" s="120" t="s">
        <v>107</v>
      </c>
      <c r="G18" s="121">
        <v>30304</v>
      </c>
      <c r="H18" s="120" t="s">
        <v>270</v>
      </c>
      <c r="I18" s="35">
        <v>6800000</v>
      </c>
      <c r="J18" s="35">
        <v>6800000</v>
      </c>
      <c r="K18" s="35">
        <v>6800000</v>
      </c>
      <c r="L18" s="130"/>
      <c r="M18" s="127"/>
      <c r="N18" s="127"/>
      <c r="O18" s="128"/>
      <c r="P18" s="131"/>
      <c r="Q18" s="131"/>
      <c r="R18" s="131"/>
      <c r="S18" s="131"/>
      <c r="T18" s="131"/>
      <c r="U18" s="131"/>
      <c r="V18" s="131"/>
      <c r="W18" s="131"/>
    </row>
    <row r="19" s="115" customFormat="1" ht="30" customHeight="1" spans="1:23">
      <c r="A19" s="116" t="s">
        <v>245</v>
      </c>
      <c r="B19" s="116" t="s">
        <v>271</v>
      </c>
      <c r="C19" s="116" t="s">
        <v>272</v>
      </c>
      <c r="D19" s="116" t="s">
        <v>57</v>
      </c>
      <c r="E19" s="119">
        <v>2080199</v>
      </c>
      <c r="F19" s="120" t="s">
        <v>93</v>
      </c>
      <c r="G19" s="121">
        <v>30305</v>
      </c>
      <c r="H19" s="120" t="s">
        <v>252</v>
      </c>
      <c r="I19" s="35">
        <v>50000</v>
      </c>
      <c r="J19" s="35">
        <v>50000</v>
      </c>
      <c r="K19" s="35">
        <v>50000</v>
      </c>
      <c r="L19" s="130"/>
      <c r="M19" s="127"/>
      <c r="N19" s="127"/>
      <c r="O19" s="128"/>
      <c r="P19" s="131"/>
      <c r="Q19" s="131"/>
      <c r="R19" s="131"/>
      <c r="S19" s="131"/>
      <c r="T19" s="131"/>
      <c r="U19" s="131"/>
      <c r="V19" s="131"/>
      <c r="W19" s="131"/>
    </row>
    <row r="20" s="115" customFormat="1" ht="30" customHeight="1" spans="1:23">
      <c r="A20" s="116" t="s">
        <v>245</v>
      </c>
      <c r="B20" s="116" t="s">
        <v>273</v>
      </c>
      <c r="C20" s="116" t="s">
        <v>251</v>
      </c>
      <c r="D20" s="116" t="s">
        <v>57</v>
      </c>
      <c r="E20" s="119">
        <v>2080101</v>
      </c>
      <c r="F20" s="120" t="s">
        <v>81</v>
      </c>
      <c r="G20" s="121">
        <v>30211</v>
      </c>
      <c r="H20" s="120" t="s">
        <v>213</v>
      </c>
      <c r="I20" s="35">
        <v>20000</v>
      </c>
      <c r="J20" s="35">
        <v>20000</v>
      </c>
      <c r="K20" s="35">
        <v>20000</v>
      </c>
      <c r="L20" s="130"/>
      <c r="M20" s="127"/>
      <c r="N20" s="127"/>
      <c r="O20" s="128"/>
      <c r="P20" s="131"/>
      <c r="Q20" s="131"/>
      <c r="R20" s="131"/>
      <c r="S20" s="131"/>
      <c r="T20" s="131"/>
      <c r="U20" s="131"/>
      <c r="V20" s="131"/>
      <c r="W20" s="131"/>
    </row>
    <row r="21" s="115" customFormat="1" ht="38" customHeight="1" spans="1:23">
      <c r="A21" s="116" t="s">
        <v>245</v>
      </c>
      <c r="B21" s="116" t="s">
        <v>274</v>
      </c>
      <c r="C21" s="116" t="s">
        <v>275</v>
      </c>
      <c r="D21" s="116" t="s">
        <v>57</v>
      </c>
      <c r="E21" s="119">
        <v>2080199</v>
      </c>
      <c r="F21" s="120" t="s">
        <v>93</v>
      </c>
      <c r="G21" s="121">
        <v>30305</v>
      </c>
      <c r="H21" s="120" t="s">
        <v>252</v>
      </c>
      <c r="I21" s="35">
        <v>60000</v>
      </c>
      <c r="J21" s="35">
        <v>60000</v>
      </c>
      <c r="K21" s="35">
        <v>60000</v>
      </c>
      <c r="L21" s="130"/>
      <c r="M21" s="127"/>
      <c r="N21" s="127"/>
      <c r="O21" s="128"/>
      <c r="P21" s="131"/>
      <c r="Q21" s="131"/>
      <c r="R21" s="131"/>
      <c r="S21" s="131"/>
      <c r="T21" s="131"/>
      <c r="U21" s="131"/>
      <c r="V21" s="131"/>
      <c r="W21" s="131"/>
    </row>
    <row r="22" s="115" customFormat="1" ht="30" customHeight="1" spans="1:23">
      <c r="A22" s="116" t="s">
        <v>249</v>
      </c>
      <c r="B22" s="116" t="s">
        <v>276</v>
      </c>
      <c r="C22" s="116" t="s">
        <v>277</v>
      </c>
      <c r="D22" s="116" t="s">
        <v>57</v>
      </c>
      <c r="E22" s="119">
        <v>2080599</v>
      </c>
      <c r="F22" s="120" t="s">
        <v>103</v>
      </c>
      <c r="G22" s="121">
        <v>30305</v>
      </c>
      <c r="H22" s="120" t="s">
        <v>252</v>
      </c>
      <c r="I22" s="35">
        <v>300000</v>
      </c>
      <c r="J22" s="35">
        <v>300000</v>
      </c>
      <c r="K22" s="35">
        <v>300000</v>
      </c>
      <c r="L22" s="130"/>
      <c r="M22" s="127"/>
      <c r="N22" s="127"/>
      <c r="O22" s="128"/>
      <c r="P22" s="131"/>
      <c r="Q22" s="131"/>
      <c r="R22" s="131"/>
      <c r="S22" s="131"/>
      <c r="T22" s="131"/>
      <c r="U22" s="131"/>
      <c r="V22" s="131"/>
      <c r="W22" s="131"/>
    </row>
    <row r="23" s="115" customFormat="1" ht="30" customHeight="1" spans="1:23">
      <c r="A23" s="116" t="s">
        <v>249</v>
      </c>
      <c r="B23" s="116" t="s">
        <v>278</v>
      </c>
      <c r="C23" s="116" t="s">
        <v>279</v>
      </c>
      <c r="D23" s="116" t="s">
        <v>57</v>
      </c>
      <c r="E23" s="119">
        <v>2080599</v>
      </c>
      <c r="F23" s="120" t="s">
        <v>103</v>
      </c>
      <c r="G23" s="121">
        <v>30302</v>
      </c>
      <c r="H23" s="120" t="s">
        <v>280</v>
      </c>
      <c r="I23" s="35">
        <v>3801200</v>
      </c>
      <c r="J23" s="35">
        <v>3801200</v>
      </c>
      <c r="K23" s="35">
        <v>3801200</v>
      </c>
      <c r="L23" s="130"/>
      <c r="M23" s="127"/>
      <c r="N23" s="127"/>
      <c r="O23" s="128"/>
      <c r="P23" s="131"/>
      <c r="Q23" s="131"/>
      <c r="R23" s="131"/>
      <c r="S23" s="131"/>
      <c r="T23" s="131"/>
      <c r="U23" s="131"/>
      <c r="V23" s="131"/>
      <c r="W23" s="131"/>
    </row>
    <row r="24" s="115" customFormat="1" ht="30" customHeight="1" spans="1:23">
      <c r="A24" s="116" t="s">
        <v>249</v>
      </c>
      <c r="B24" s="116" t="s">
        <v>281</v>
      </c>
      <c r="C24" s="116" t="s">
        <v>282</v>
      </c>
      <c r="D24" s="116" t="s">
        <v>57</v>
      </c>
      <c r="E24" s="119">
        <v>2080107</v>
      </c>
      <c r="F24" s="120" t="s">
        <v>85</v>
      </c>
      <c r="G24" s="121">
        <v>30305</v>
      </c>
      <c r="H24" s="120" t="s">
        <v>252</v>
      </c>
      <c r="I24" s="35">
        <v>300000</v>
      </c>
      <c r="J24" s="35">
        <v>300000</v>
      </c>
      <c r="K24" s="35">
        <v>300000</v>
      </c>
      <c r="L24" s="130"/>
      <c r="M24" s="127"/>
      <c r="N24" s="127"/>
      <c r="O24" s="128"/>
      <c r="P24" s="131"/>
      <c r="Q24" s="131"/>
      <c r="R24" s="131"/>
      <c r="S24" s="131"/>
      <c r="T24" s="131"/>
      <c r="U24" s="131"/>
      <c r="V24" s="131"/>
      <c r="W24" s="131"/>
    </row>
    <row r="25" s="115" customFormat="1" ht="30" customHeight="1" spans="1:23">
      <c r="A25" s="116" t="s">
        <v>245</v>
      </c>
      <c r="B25" s="116" t="s">
        <v>283</v>
      </c>
      <c r="C25" s="116" t="s">
        <v>284</v>
      </c>
      <c r="D25" s="116" t="s">
        <v>57</v>
      </c>
      <c r="E25" s="119">
        <v>2089999</v>
      </c>
      <c r="F25" s="120" t="s">
        <v>109</v>
      </c>
      <c r="G25" s="121">
        <v>30305</v>
      </c>
      <c r="H25" s="120" t="s">
        <v>252</v>
      </c>
      <c r="I25" s="35">
        <v>300000</v>
      </c>
      <c r="J25" s="35">
        <v>300000</v>
      </c>
      <c r="K25" s="35">
        <v>300000</v>
      </c>
      <c r="L25" s="130"/>
      <c r="M25" s="127"/>
      <c r="N25" s="127"/>
      <c r="O25" s="128"/>
      <c r="P25" s="131"/>
      <c r="Q25" s="131"/>
      <c r="R25" s="131"/>
      <c r="S25" s="131"/>
      <c r="T25" s="131"/>
      <c r="U25" s="131"/>
      <c r="V25" s="131"/>
      <c r="W25" s="131"/>
    </row>
    <row r="26" s="115" customFormat="1" ht="30" customHeight="1" spans="1:23">
      <c r="A26" s="116" t="s">
        <v>245</v>
      </c>
      <c r="B26" s="116" t="s">
        <v>285</v>
      </c>
      <c r="C26" s="116" t="s">
        <v>286</v>
      </c>
      <c r="D26" s="116" t="s">
        <v>57</v>
      </c>
      <c r="E26" s="119">
        <v>2080199</v>
      </c>
      <c r="F26" s="120" t="s">
        <v>93</v>
      </c>
      <c r="G26" s="121">
        <v>30305</v>
      </c>
      <c r="H26" s="120" t="s">
        <v>252</v>
      </c>
      <c r="I26" s="35">
        <v>60000</v>
      </c>
      <c r="J26" s="35">
        <v>60000</v>
      </c>
      <c r="K26" s="35">
        <v>60000</v>
      </c>
      <c r="L26" s="130"/>
      <c r="M26" s="127"/>
      <c r="N26" s="127"/>
      <c r="O26" s="128"/>
      <c r="P26" s="131"/>
      <c r="Q26" s="131"/>
      <c r="R26" s="131"/>
      <c r="S26" s="131"/>
      <c r="T26" s="131"/>
      <c r="U26" s="131"/>
      <c r="V26" s="131"/>
      <c r="W26" s="131"/>
    </row>
    <row r="27" s="115" customFormat="1" ht="30" customHeight="1" spans="1:23">
      <c r="A27" s="116" t="s">
        <v>245</v>
      </c>
      <c r="B27" s="116" t="s">
        <v>287</v>
      </c>
      <c r="C27" s="116" t="s">
        <v>288</v>
      </c>
      <c r="D27" s="116" t="s">
        <v>60</v>
      </c>
      <c r="E27" s="119">
        <v>2080101</v>
      </c>
      <c r="F27" s="120" t="s">
        <v>81</v>
      </c>
      <c r="G27" s="121">
        <v>30211</v>
      </c>
      <c r="H27" s="120" t="s">
        <v>213</v>
      </c>
      <c r="I27" s="35">
        <v>20000</v>
      </c>
      <c r="J27" s="35">
        <v>20000</v>
      </c>
      <c r="K27" s="35">
        <v>20000</v>
      </c>
      <c r="L27" s="130"/>
      <c r="M27" s="127"/>
      <c r="N27" s="127"/>
      <c r="O27" s="128"/>
      <c r="P27" s="131"/>
      <c r="Q27" s="131"/>
      <c r="R27" s="131"/>
      <c r="S27" s="131"/>
      <c r="T27" s="131"/>
      <c r="U27" s="131"/>
      <c r="V27" s="131"/>
      <c r="W27" s="131"/>
    </row>
    <row r="28" s="115" customFormat="1" ht="30" customHeight="1" spans="1:23">
      <c r="A28" s="116" t="s">
        <v>255</v>
      </c>
      <c r="B28" s="116" t="s">
        <v>289</v>
      </c>
      <c r="C28" s="116" t="s">
        <v>290</v>
      </c>
      <c r="D28" s="116" t="s">
        <v>60</v>
      </c>
      <c r="E28" s="119">
        <v>2080199</v>
      </c>
      <c r="F28" s="120" t="s">
        <v>93</v>
      </c>
      <c r="G28" s="121">
        <v>30227</v>
      </c>
      <c r="H28" s="120" t="s">
        <v>291</v>
      </c>
      <c r="I28" s="35">
        <v>210132</v>
      </c>
      <c r="J28" s="35">
        <v>210132</v>
      </c>
      <c r="K28" s="35">
        <v>210132</v>
      </c>
      <c r="L28" s="130"/>
      <c r="M28" s="127"/>
      <c r="N28" s="127"/>
      <c r="O28" s="128"/>
      <c r="P28" s="131"/>
      <c r="Q28" s="131"/>
      <c r="R28" s="131"/>
      <c r="S28" s="131"/>
      <c r="T28" s="131"/>
      <c r="U28" s="131"/>
      <c r="V28" s="131"/>
      <c r="W28" s="131"/>
    </row>
    <row r="29" s="115" customFormat="1" ht="30" customHeight="1" spans="1:23">
      <c r="A29" s="122" t="s">
        <v>32</v>
      </c>
      <c r="B29" s="123"/>
      <c r="C29" s="123"/>
      <c r="D29" s="123"/>
      <c r="E29" s="123"/>
      <c r="F29" s="123"/>
      <c r="G29" s="123"/>
      <c r="H29" s="124"/>
      <c r="I29" s="132">
        <v>13371332</v>
      </c>
      <c r="J29" s="132">
        <v>13371332</v>
      </c>
      <c r="K29" s="132">
        <v>13371332</v>
      </c>
      <c r="L29" s="133"/>
      <c r="M29" s="132"/>
      <c r="N29" s="132"/>
      <c r="O29" s="134"/>
      <c r="P29" s="131"/>
      <c r="Q29" s="131"/>
      <c r="R29" s="131"/>
      <c r="S29" s="131"/>
      <c r="T29" s="131"/>
      <c r="U29" s="131"/>
      <c r="V29" s="131"/>
      <c r="W29" s="131"/>
    </row>
  </sheetData>
  <mergeCells count="28">
    <mergeCell ref="A2:W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54"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5"/>
  <sheetViews>
    <sheetView showZeros="0" topLeftCell="A132" workbookViewId="0">
      <selection activeCell="A1" sqref="A1:J145"/>
    </sheetView>
  </sheetViews>
  <sheetFormatPr defaultColWidth="8.85" defaultRowHeight="15" customHeight="1"/>
  <cols>
    <col min="1" max="1" width="32.875" customWidth="1"/>
    <col min="2" max="2" width="34.5" customWidth="1"/>
    <col min="3" max="4" width="13.8416666666667" customWidth="1"/>
    <col min="5" max="5" width="14.75" customWidth="1"/>
    <col min="6" max="6" width="10" customWidth="1"/>
    <col min="7" max="7" width="12.125" style="93" customWidth="1"/>
    <col min="8" max="8" width="10" customWidth="1"/>
    <col min="9" max="9" width="13.7" customWidth="1"/>
    <col min="10" max="10" width="37.625" customWidth="1"/>
  </cols>
  <sheetData>
    <row r="1" customHeight="1" spans="1:10">
      <c r="A1" s="38" t="s">
        <v>292</v>
      </c>
      <c r="B1" s="38"/>
      <c r="C1" s="38"/>
      <c r="D1" s="38"/>
      <c r="E1" s="38"/>
      <c r="F1" s="38"/>
      <c r="G1" s="46"/>
      <c r="H1" s="38"/>
      <c r="I1" s="38"/>
      <c r="J1" s="38"/>
    </row>
    <row r="2" ht="45" customHeight="1" spans="1:10">
      <c r="A2" s="48" t="s">
        <v>293</v>
      </c>
      <c r="B2" s="48"/>
      <c r="C2" s="48"/>
      <c r="D2" s="48"/>
      <c r="E2" s="48"/>
      <c r="F2" s="48"/>
      <c r="G2" s="48"/>
      <c r="H2" s="48"/>
      <c r="I2" s="48"/>
      <c r="J2" s="48"/>
    </row>
    <row r="3" ht="20.25" customHeight="1" spans="1:10">
      <c r="A3" s="37" t="s">
        <v>294</v>
      </c>
      <c r="B3" s="37"/>
      <c r="C3" s="37"/>
      <c r="D3" s="37"/>
      <c r="E3" s="37"/>
      <c r="F3" s="37"/>
      <c r="G3" s="46"/>
      <c r="H3" s="37"/>
      <c r="I3" s="37"/>
      <c r="J3" s="37"/>
    </row>
    <row r="4" ht="20.25" customHeight="1" spans="1:10">
      <c r="A4" s="94" t="s">
        <v>295</v>
      </c>
      <c r="B4" s="94" t="s">
        <v>296</v>
      </c>
      <c r="C4" s="95" t="s">
        <v>297</v>
      </c>
      <c r="D4" s="49" t="s">
        <v>298</v>
      </c>
      <c r="E4" s="49" t="s">
        <v>299</v>
      </c>
      <c r="F4" s="49" t="s">
        <v>300</v>
      </c>
      <c r="G4" s="49" t="s">
        <v>301</v>
      </c>
      <c r="H4" s="49" t="s">
        <v>302</v>
      </c>
      <c r="I4" s="49" t="s">
        <v>303</v>
      </c>
      <c r="J4" s="49" t="s">
        <v>304</v>
      </c>
    </row>
    <row r="5" ht="46.5" customHeight="1" spans="1:10">
      <c r="A5" s="94"/>
      <c r="B5" s="94"/>
      <c r="C5" s="95"/>
      <c r="D5" s="49"/>
      <c r="E5" s="49"/>
      <c r="F5" s="49"/>
      <c r="G5" s="49"/>
      <c r="H5" s="49"/>
      <c r="I5" s="49"/>
      <c r="J5" s="49"/>
    </row>
    <row r="6" ht="20.25" customHeight="1" spans="1:10">
      <c r="A6" s="96">
        <v>1</v>
      </c>
      <c r="B6" s="96">
        <v>2</v>
      </c>
      <c r="C6" s="97">
        <v>3</v>
      </c>
      <c r="D6" s="50">
        <v>4</v>
      </c>
      <c r="E6" s="50">
        <v>5</v>
      </c>
      <c r="F6" s="50">
        <v>6</v>
      </c>
      <c r="G6" s="50">
        <v>7</v>
      </c>
      <c r="H6" s="50">
        <v>8</v>
      </c>
      <c r="I6" s="50">
        <v>9</v>
      </c>
      <c r="J6" s="50">
        <v>10</v>
      </c>
    </row>
    <row r="7" customHeight="1" spans="1:10">
      <c r="A7" s="98" t="s">
        <v>54</v>
      </c>
      <c r="B7" s="99"/>
      <c r="C7" s="41"/>
      <c r="D7" s="100"/>
      <c r="E7" s="74"/>
      <c r="F7" s="74"/>
      <c r="G7" s="75"/>
      <c r="H7" s="75"/>
      <c r="I7" s="75"/>
      <c r="J7" s="15"/>
    </row>
    <row r="8" ht="41" customHeight="1" spans="1:10">
      <c r="A8" s="101" t="s">
        <v>247</v>
      </c>
      <c r="B8" s="102" t="s">
        <v>305</v>
      </c>
      <c r="C8" s="42"/>
      <c r="D8" s="42"/>
      <c r="E8" s="74"/>
      <c r="F8" s="74"/>
      <c r="G8" s="75"/>
      <c r="H8" s="75"/>
      <c r="I8" s="75"/>
      <c r="J8" s="21"/>
    </row>
    <row r="9" ht="25" customHeight="1" spans="1:10">
      <c r="A9" s="103"/>
      <c r="B9" s="104"/>
      <c r="C9" s="41" t="s">
        <v>306</v>
      </c>
      <c r="D9" s="105" t="s">
        <v>307</v>
      </c>
      <c r="E9" s="106" t="s">
        <v>308</v>
      </c>
      <c r="F9" s="75" t="s">
        <v>309</v>
      </c>
      <c r="G9" s="107" t="s">
        <v>310</v>
      </c>
      <c r="H9" s="75" t="s">
        <v>311</v>
      </c>
      <c r="I9" s="75" t="s">
        <v>312</v>
      </c>
      <c r="J9" s="110" t="s">
        <v>313</v>
      </c>
    </row>
    <row r="10" ht="39" customHeight="1" spans="1:10">
      <c r="A10" s="103"/>
      <c r="B10" s="104"/>
      <c r="C10" s="41" t="s">
        <v>306</v>
      </c>
      <c r="D10" s="105" t="s">
        <v>314</v>
      </c>
      <c r="E10" s="106" t="s">
        <v>315</v>
      </c>
      <c r="F10" s="75" t="s">
        <v>309</v>
      </c>
      <c r="G10" s="107" t="s">
        <v>316</v>
      </c>
      <c r="H10" s="75" t="s">
        <v>317</v>
      </c>
      <c r="I10" s="75" t="s">
        <v>312</v>
      </c>
      <c r="J10" s="110" t="s">
        <v>318</v>
      </c>
    </row>
    <row r="11" ht="25" customHeight="1" spans="1:10">
      <c r="A11" s="103"/>
      <c r="B11" s="104"/>
      <c r="C11" s="41" t="s">
        <v>306</v>
      </c>
      <c r="D11" s="105" t="s">
        <v>314</v>
      </c>
      <c r="E11" s="106" t="s">
        <v>319</v>
      </c>
      <c r="F11" s="75" t="s">
        <v>320</v>
      </c>
      <c r="G11" s="107" t="s">
        <v>321</v>
      </c>
      <c r="H11" s="75" t="s">
        <v>317</v>
      </c>
      <c r="I11" s="75" t="s">
        <v>312</v>
      </c>
      <c r="J11" s="110" t="s">
        <v>322</v>
      </c>
    </row>
    <row r="12" ht="28" customHeight="1" spans="1:10">
      <c r="A12" s="103"/>
      <c r="B12" s="104"/>
      <c r="C12" s="41" t="s">
        <v>306</v>
      </c>
      <c r="D12" s="105" t="s">
        <v>323</v>
      </c>
      <c r="E12" s="106" t="s">
        <v>324</v>
      </c>
      <c r="F12" s="75" t="s">
        <v>309</v>
      </c>
      <c r="G12" s="107" t="s">
        <v>325</v>
      </c>
      <c r="H12" s="75" t="s">
        <v>317</v>
      </c>
      <c r="I12" s="75" t="s">
        <v>312</v>
      </c>
      <c r="J12" s="110" t="s">
        <v>326</v>
      </c>
    </row>
    <row r="13" ht="39" customHeight="1" spans="1:10">
      <c r="A13" s="103"/>
      <c r="B13" s="104"/>
      <c r="C13" s="41" t="s">
        <v>327</v>
      </c>
      <c r="D13" s="105" t="s">
        <v>328</v>
      </c>
      <c r="E13" s="106" t="s">
        <v>329</v>
      </c>
      <c r="F13" s="75" t="s">
        <v>330</v>
      </c>
      <c r="G13" s="107" t="s">
        <v>325</v>
      </c>
      <c r="H13" s="75" t="s">
        <v>317</v>
      </c>
      <c r="I13" s="75" t="s">
        <v>312</v>
      </c>
      <c r="J13" s="110" t="s">
        <v>331</v>
      </c>
    </row>
    <row r="14" ht="25" customHeight="1" spans="1:10">
      <c r="A14" s="103"/>
      <c r="B14" s="104"/>
      <c r="C14" s="41" t="s">
        <v>332</v>
      </c>
      <c r="D14" s="105" t="s">
        <v>333</v>
      </c>
      <c r="E14" s="106" t="s">
        <v>334</v>
      </c>
      <c r="F14" s="75" t="s">
        <v>330</v>
      </c>
      <c r="G14" s="107" t="s">
        <v>335</v>
      </c>
      <c r="H14" s="75" t="s">
        <v>317</v>
      </c>
      <c r="I14" s="75" t="s">
        <v>312</v>
      </c>
      <c r="J14" s="110" t="s">
        <v>336</v>
      </c>
    </row>
    <row r="15" ht="46" customHeight="1" spans="1:10">
      <c r="A15" s="101" t="s">
        <v>251</v>
      </c>
      <c r="B15" s="108" t="s">
        <v>337</v>
      </c>
      <c r="C15" s="41"/>
      <c r="D15" s="41"/>
      <c r="E15" s="41"/>
      <c r="F15" s="41"/>
      <c r="G15" s="42"/>
      <c r="H15" s="42"/>
      <c r="I15" s="42"/>
      <c r="J15" s="111"/>
    </row>
    <row r="16" ht="25" customHeight="1" spans="1:10">
      <c r="A16" s="103"/>
      <c r="B16" s="104"/>
      <c r="C16" s="41" t="s">
        <v>306</v>
      </c>
      <c r="D16" s="105" t="s">
        <v>307</v>
      </c>
      <c r="E16" s="106" t="s">
        <v>308</v>
      </c>
      <c r="F16" s="75" t="s">
        <v>338</v>
      </c>
      <c r="G16" s="107" t="s">
        <v>46</v>
      </c>
      <c r="H16" s="75" t="s">
        <v>311</v>
      </c>
      <c r="I16" s="75" t="s">
        <v>312</v>
      </c>
      <c r="J16" s="110" t="s">
        <v>339</v>
      </c>
    </row>
    <row r="17" ht="25" customHeight="1" spans="1:10">
      <c r="A17" s="103"/>
      <c r="B17" s="104"/>
      <c r="C17" s="41" t="s">
        <v>306</v>
      </c>
      <c r="D17" s="105" t="s">
        <v>314</v>
      </c>
      <c r="E17" s="106" t="s">
        <v>315</v>
      </c>
      <c r="F17" s="75" t="s">
        <v>320</v>
      </c>
      <c r="G17" s="107" t="s">
        <v>340</v>
      </c>
      <c r="H17" s="75" t="s">
        <v>341</v>
      </c>
      <c r="I17" s="75" t="s">
        <v>312</v>
      </c>
      <c r="J17" s="110" t="s">
        <v>342</v>
      </c>
    </row>
    <row r="18" ht="25" customHeight="1" spans="1:10">
      <c r="A18" s="103"/>
      <c r="B18" s="104"/>
      <c r="C18" s="41" t="s">
        <v>306</v>
      </c>
      <c r="D18" s="105" t="s">
        <v>314</v>
      </c>
      <c r="E18" s="106" t="s">
        <v>319</v>
      </c>
      <c r="F18" s="75" t="s">
        <v>320</v>
      </c>
      <c r="G18" s="107" t="s">
        <v>321</v>
      </c>
      <c r="H18" s="75" t="s">
        <v>317</v>
      </c>
      <c r="I18" s="75" t="s">
        <v>312</v>
      </c>
      <c r="J18" s="110" t="s">
        <v>343</v>
      </c>
    </row>
    <row r="19" ht="25" customHeight="1" spans="1:10">
      <c r="A19" s="103"/>
      <c r="B19" s="104"/>
      <c r="C19" s="41" t="s">
        <v>306</v>
      </c>
      <c r="D19" s="105" t="s">
        <v>314</v>
      </c>
      <c r="E19" s="106" t="s">
        <v>344</v>
      </c>
      <c r="F19" s="75" t="s">
        <v>330</v>
      </c>
      <c r="G19" s="107" t="s">
        <v>335</v>
      </c>
      <c r="H19" s="75" t="s">
        <v>317</v>
      </c>
      <c r="I19" s="75" t="s">
        <v>312</v>
      </c>
      <c r="J19" s="110" t="s">
        <v>345</v>
      </c>
    </row>
    <row r="20" ht="25" customHeight="1" spans="1:10">
      <c r="A20" s="103"/>
      <c r="B20" s="104"/>
      <c r="C20" s="41" t="s">
        <v>306</v>
      </c>
      <c r="D20" s="105" t="s">
        <v>323</v>
      </c>
      <c r="E20" s="106" t="s">
        <v>324</v>
      </c>
      <c r="F20" s="75" t="s">
        <v>346</v>
      </c>
      <c r="G20" s="107" t="s">
        <v>340</v>
      </c>
      <c r="H20" s="75" t="s">
        <v>317</v>
      </c>
      <c r="I20" s="75" t="s">
        <v>312</v>
      </c>
      <c r="J20" s="110" t="s">
        <v>347</v>
      </c>
    </row>
    <row r="21" ht="25" customHeight="1" spans="1:10">
      <c r="A21" s="103"/>
      <c r="B21" s="104"/>
      <c r="C21" s="41" t="s">
        <v>327</v>
      </c>
      <c r="D21" s="105" t="s">
        <v>328</v>
      </c>
      <c r="E21" s="106" t="s">
        <v>329</v>
      </c>
      <c r="F21" s="75" t="s">
        <v>346</v>
      </c>
      <c r="G21" s="107" t="s">
        <v>348</v>
      </c>
      <c r="H21" s="75"/>
      <c r="I21" s="75" t="s">
        <v>349</v>
      </c>
      <c r="J21" s="110" t="s">
        <v>350</v>
      </c>
    </row>
    <row r="22" ht="25" customHeight="1" spans="1:10">
      <c r="A22" s="103"/>
      <c r="B22" s="104"/>
      <c r="C22" s="41" t="s">
        <v>332</v>
      </c>
      <c r="D22" s="105" t="s">
        <v>333</v>
      </c>
      <c r="E22" s="106" t="s">
        <v>334</v>
      </c>
      <c r="F22" s="75" t="s">
        <v>330</v>
      </c>
      <c r="G22" s="107" t="s">
        <v>325</v>
      </c>
      <c r="H22" s="75" t="s">
        <v>317</v>
      </c>
      <c r="I22" s="75" t="s">
        <v>312</v>
      </c>
      <c r="J22" s="110" t="s">
        <v>351</v>
      </c>
    </row>
    <row r="23" ht="39" customHeight="1" spans="1:10">
      <c r="A23" s="101" t="s">
        <v>352</v>
      </c>
      <c r="B23" s="109" t="s">
        <v>353</v>
      </c>
      <c r="C23" s="41"/>
      <c r="D23" s="41"/>
      <c r="E23" s="41"/>
      <c r="F23" s="41"/>
      <c r="G23" s="42"/>
      <c r="H23" s="42"/>
      <c r="I23" s="42"/>
      <c r="J23" s="111"/>
    </row>
    <row r="24" ht="25" customHeight="1" spans="1:10">
      <c r="A24" s="103"/>
      <c r="B24" s="104"/>
      <c r="C24" s="41" t="s">
        <v>306</v>
      </c>
      <c r="D24" s="105" t="s">
        <v>307</v>
      </c>
      <c r="E24" s="106" t="s">
        <v>354</v>
      </c>
      <c r="F24" s="75" t="s">
        <v>330</v>
      </c>
      <c r="G24" s="107" t="s">
        <v>335</v>
      </c>
      <c r="H24" s="75" t="s">
        <v>317</v>
      </c>
      <c r="I24" s="75" t="s">
        <v>312</v>
      </c>
      <c r="J24" s="110" t="s">
        <v>355</v>
      </c>
    </row>
    <row r="25" ht="25" customHeight="1" spans="1:10">
      <c r="A25" s="103"/>
      <c r="B25" s="104"/>
      <c r="C25" s="41" t="s">
        <v>306</v>
      </c>
      <c r="D25" s="105" t="s">
        <v>307</v>
      </c>
      <c r="E25" s="106" t="s">
        <v>356</v>
      </c>
      <c r="F25" s="75" t="s">
        <v>330</v>
      </c>
      <c r="G25" s="107" t="s">
        <v>357</v>
      </c>
      <c r="H25" s="75" t="s">
        <v>317</v>
      </c>
      <c r="I25" s="75" t="s">
        <v>312</v>
      </c>
      <c r="J25" s="110" t="s">
        <v>358</v>
      </c>
    </row>
    <row r="26" ht="25" customHeight="1" spans="1:10">
      <c r="A26" s="103"/>
      <c r="B26" s="104"/>
      <c r="C26" s="41" t="s">
        <v>306</v>
      </c>
      <c r="D26" s="105" t="s">
        <v>307</v>
      </c>
      <c r="E26" s="106" t="s">
        <v>359</v>
      </c>
      <c r="F26" s="75" t="s">
        <v>330</v>
      </c>
      <c r="G26" s="107" t="s">
        <v>360</v>
      </c>
      <c r="H26" s="75" t="s">
        <v>317</v>
      </c>
      <c r="I26" s="75" t="s">
        <v>312</v>
      </c>
      <c r="J26" s="110" t="s">
        <v>361</v>
      </c>
    </row>
    <row r="27" ht="25" customHeight="1" spans="1:10">
      <c r="A27" s="103"/>
      <c r="B27" s="104"/>
      <c r="C27" s="41" t="s">
        <v>306</v>
      </c>
      <c r="D27" s="105" t="s">
        <v>314</v>
      </c>
      <c r="E27" s="106" t="s">
        <v>362</v>
      </c>
      <c r="F27" s="75" t="s">
        <v>330</v>
      </c>
      <c r="G27" s="107" t="s">
        <v>47</v>
      </c>
      <c r="H27" s="75" t="s">
        <v>317</v>
      </c>
      <c r="I27" s="75" t="s">
        <v>312</v>
      </c>
      <c r="J27" s="110" t="s">
        <v>363</v>
      </c>
    </row>
    <row r="28" ht="25" customHeight="1" spans="1:10">
      <c r="A28" s="103"/>
      <c r="B28" s="104"/>
      <c r="C28" s="41" t="s">
        <v>327</v>
      </c>
      <c r="D28" s="105" t="s">
        <v>328</v>
      </c>
      <c r="E28" s="106" t="s">
        <v>364</v>
      </c>
      <c r="F28" s="75" t="s">
        <v>320</v>
      </c>
      <c r="G28" s="107" t="s">
        <v>365</v>
      </c>
      <c r="H28" s="75"/>
      <c r="I28" s="75" t="s">
        <v>349</v>
      </c>
      <c r="J28" s="110" t="s">
        <v>366</v>
      </c>
    </row>
    <row r="29" ht="25" customHeight="1" spans="1:10">
      <c r="A29" s="103"/>
      <c r="B29" s="104"/>
      <c r="C29" s="41" t="s">
        <v>332</v>
      </c>
      <c r="D29" s="105" t="s">
        <v>333</v>
      </c>
      <c r="E29" s="106" t="s">
        <v>367</v>
      </c>
      <c r="F29" s="75" t="s">
        <v>330</v>
      </c>
      <c r="G29" s="107" t="s">
        <v>325</v>
      </c>
      <c r="H29" s="75" t="s">
        <v>317</v>
      </c>
      <c r="I29" s="75" t="s">
        <v>312</v>
      </c>
      <c r="J29" s="110" t="s">
        <v>368</v>
      </c>
    </row>
    <row r="30" ht="89" customHeight="1" spans="1:10">
      <c r="A30" s="101" t="s">
        <v>257</v>
      </c>
      <c r="B30" s="109" t="s">
        <v>369</v>
      </c>
      <c r="C30" s="41"/>
      <c r="D30" s="41"/>
      <c r="E30" s="41"/>
      <c r="F30" s="41"/>
      <c r="G30" s="42"/>
      <c r="H30" s="42"/>
      <c r="I30" s="42"/>
      <c r="J30" s="111"/>
    </row>
    <row r="31" ht="25" customHeight="1" spans="1:10">
      <c r="A31" s="103"/>
      <c r="B31" s="104"/>
      <c r="C31" s="41" t="s">
        <v>306</v>
      </c>
      <c r="D31" s="105" t="s">
        <v>307</v>
      </c>
      <c r="E31" s="106" t="s">
        <v>370</v>
      </c>
      <c r="F31" s="75" t="s">
        <v>320</v>
      </c>
      <c r="G31" s="107" t="s">
        <v>371</v>
      </c>
      <c r="H31" s="75" t="s">
        <v>372</v>
      </c>
      <c r="I31" s="75" t="s">
        <v>312</v>
      </c>
      <c r="J31" s="110" t="s">
        <v>373</v>
      </c>
    </row>
    <row r="32" ht="25" customHeight="1" spans="1:10">
      <c r="A32" s="103"/>
      <c r="B32" s="104"/>
      <c r="C32" s="41" t="s">
        <v>306</v>
      </c>
      <c r="D32" s="105" t="s">
        <v>307</v>
      </c>
      <c r="E32" s="106" t="s">
        <v>374</v>
      </c>
      <c r="F32" s="75" t="s">
        <v>330</v>
      </c>
      <c r="G32" s="107" t="s">
        <v>375</v>
      </c>
      <c r="H32" s="75" t="s">
        <v>311</v>
      </c>
      <c r="I32" s="75" t="s">
        <v>312</v>
      </c>
      <c r="J32" s="110" t="s">
        <v>376</v>
      </c>
    </row>
    <row r="33" ht="41" customHeight="1" spans="1:10">
      <c r="A33" s="103"/>
      <c r="B33" s="104"/>
      <c r="C33" s="41" t="s">
        <v>306</v>
      </c>
      <c r="D33" s="105" t="s">
        <v>314</v>
      </c>
      <c r="E33" s="106" t="s">
        <v>377</v>
      </c>
      <c r="F33" s="75" t="s">
        <v>330</v>
      </c>
      <c r="G33" s="107" t="s">
        <v>335</v>
      </c>
      <c r="H33" s="75" t="s">
        <v>317</v>
      </c>
      <c r="I33" s="75" t="s">
        <v>312</v>
      </c>
      <c r="J33" s="110" t="s">
        <v>378</v>
      </c>
    </row>
    <row r="34" ht="36" customHeight="1" spans="1:10">
      <c r="A34" s="103"/>
      <c r="B34" s="104"/>
      <c r="C34" s="41" t="s">
        <v>306</v>
      </c>
      <c r="D34" s="105" t="s">
        <v>323</v>
      </c>
      <c r="E34" s="106" t="s">
        <v>379</v>
      </c>
      <c r="F34" s="75" t="s">
        <v>346</v>
      </c>
      <c r="G34" s="107" t="s">
        <v>380</v>
      </c>
      <c r="H34" s="75"/>
      <c r="I34" s="75" t="s">
        <v>349</v>
      </c>
      <c r="J34" s="110" t="s">
        <v>381</v>
      </c>
    </row>
    <row r="35" ht="25" customHeight="1" spans="1:10">
      <c r="A35" s="103"/>
      <c r="B35" s="104"/>
      <c r="C35" s="41" t="s">
        <v>327</v>
      </c>
      <c r="D35" s="105" t="s">
        <v>328</v>
      </c>
      <c r="E35" s="106" t="s">
        <v>382</v>
      </c>
      <c r="F35" s="75" t="s">
        <v>320</v>
      </c>
      <c r="G35" s="107" t="s">
        <v>383</v>
      </c>
      <c r="H35" s="75"/>
      <c r="I35" s="75" t="s">
        <v>349</v>
      </c>
      <c r="J35" s="110" t="s">
        <v>384</v>
      </c>
    </row>
    <row r="36" ht="25" customHeight="1" spans="1:10">
      <c r="A36" s="103"/>
      <c r="B36" s="104"/>
      <c r="C36" s="41" t="s">
        <v>332</v>
      </c>
      <c r="D36" s="105" t="s">
        <v>333</v>
      </c>
      <c r="E36" s="106" t="s">
        <v>385</v>
      </c>
      <c r="F36" s="75" t="s">
        <v>330</v>
      </c>
      <c r="G36" s="107" t="s">
        <v>325</v>
      </c>
      <c r="H36" s="75" t="s">
        <v>317</v>
      </c>
      <c r="I36" s="75" t="s">
        <v>312</v>
      </c>
      <c r="J36" s="110" t="s">
        <v>386</v>
      </c>
    </row>
    <row r="37" ht="78" customHeight="1" spans="1:10">
      <c r="A37" s="101" t="s">
        <v>259</v>
      </c>
      <c r="B37" s="109" t="s">
        <v>387</v>
      </c>
      <c r="C37" s="41"/>
      <c r="D37" s="41"/>
      <c r="E37" s="41"/>
      <c r="F37" s="41"/>
      <c r="G37" s="42"/>
      <c r="H37" s="42"/>
      <c r="I37" s="42"/>
      <c r="J37" s="111"/>
    </row>
    <row r="38" ht="25" customHeight="1" spans="1:10">
      <c r="A38" s="103"/>
      <c r="B38" s="104"/>
      <c r="C38" s="41" t="s">
        <v>306</v>
      </c>
      <c r="D38" s="105" t="s">
        <v>307</v>
      </c>
      <c r="E38" s="106" t="s">
        <v>388</v>
      </c>
      <c r="F38" s="75" t="s">
        <v>330</v>
      </c>
      <c r="G38" s="107" t="s">
        <v>389</v>
      </c>
      <c r="H38" s="75" t="s">
        <v>390</v>
      </c>
      <c r="I38" s="75" t="s">
        <v>312</v>
      </c>
      <c r="J38" s="110" t="s">
        <v>391</v>
      </c>
    </row>
    <row r="39" ht="25" customHeight="1" spans="1:10">
      <c r="A39" s="103"/>
      <c r="B39" s="104"/>
      <c r="C39" s="41" t="s">
        <v>306</v>
      </c>
      <c r="D39" s="105" t="s">
        <v>314</v>
      </c>
      <c r="E39" s="106" t="s">
        <v>392</v>
      </c>
      <c r="F39" s="75" t="s">
        <v>320</v>
      </c>
      <c r="G39" s="107" t="s">
        <v>335</v>
      </c>
      <c r="H39" s="75" t="s">
        <v>317</v>
      </c>
      <c r="I39" s="75" t="s">
        <v>312</v>
      </c>
      <c r="J39" s="110" t="s">
        <v>393</v>
      </c>
    </row>
    <row r="40" ht="25" customHeight="1" spans="1:10">
      <c r="A40" s="103"/>
      <c r="B40" s="104"/>
      <c r="C40" s="41" t="s">
        <v>306</v>
      </c>
      <c r="D40" s="105" t="s">
        <v>323</v>
      </c>
      <c r="E40" s="106" t="s">
        <v>394</v>
      </c>
      <c r="F40" s="75" t="s">
        <v>330</v>
      </c>
      <c r="G40" s="107" t="s">
        <v>335</v>
      </c>
      <c r="H40" s="75" t="s">
        <v>317</v>
      </c>
      <c r="I40" s="75" t="s">
        <v>312</v>
      </c>
      <c r="J40" s="110" t="s">
        <v>395</v>
      </c>
    </row>
    <row r="41" ht="25" customHeight="1" spans="1:10">
      <c r="A41" s="103"/>
      <c r="B41" s="104"/>
      <c r="C41" s="41" t="s">
        <v>327</v>
      </c>
      <c r="D41" s="105" t="s">
        <v>328</v>
      </c>
      <c r="E41" s="106" t="s">
        <v>396</v>
      </c>
      <c r="F41" s="75" t="s">
        <v>320</v>
      </c>
      <c r="G41" s="107" t="s">
        <v>397</v>
      </c>
      <c r="H41" s="75"/>
      <c r="I41" s="75" t="s">
        <v>349</v>
      </c>
      <c r="J41" s="110" t="s">
        <v>398</v>
      </c>
    </row>
    <row r="42" ht="25" customHeight="1" spans="1:10">
      <c r="A42" s="103"/>
      <c r="B42" s="104"/>
      <c r="C42" s="41" t="s">
        <v>327</v>
      </c>
      <c r="D42" s="105" t="s">
        <v>328</v>
      </c>
      <c r="E42" s="106" t="s">
        <v>399</v>
      </c>
      <c r="F42" s="75" t="s">
        <v>320</v>
      </c>
      <c r="G42" s="107" t="s">
        <v>400</v>
      </c>
      <c r="H42" s="75"/>
      <c r="I42" s="75" t="s">
        <v>349</v>
      </c>
      <c r="J42" s="110" t="s">
        <v>401</v>
      </c>
    </row>
    <row r="43" ht="25" customHeight="1" spans="1:10">
      <c r="A43" s="103"/>
      <c r="B43" s="104"/>
      <c r="C43" s="41" t="s">
        <v>332</v>
      </c>
      <c r="D43" s="105" t="s">
        <v>333</v>
      </c>
      <c r="E43" s="106" t="s">
        <v>402</v>
      </c>
      <c r="F43" s="75" t="s">
        <v>330</v>
      </c>
      <c r="G43" s="107" t="s">
        <v>335</v>
      </c>
      <c r="H43" s="75" t="s">
        <v>317</v>
      </c>
      <c r="I43" s="75" t="s">
        <v>312</v>
      </c>
      <c r="J43" s="110" t="s">
        <v>403</v>
      </c>
    </row>
    <row r="44" ht="109" customHeight="1" spans="1:10">
      <c r="A44" s="101" t="s">
        <v>261</v>
      </c>
      <c r="B44" s="109" t="s">
        <v>404</v>
      </c>
      <c r="C44" s="41"/>
      <c r="D44" s="41"/>
      <c r="E44" s="41"/>
      <c r="F44" s="41"/>
      <c r="G44" s="42"/>
      <c r="H44" s="42"/>
      <c r="I44" s="42"/>
      <c r="J44" s="111"/>
    </row>
    <row r="45" ht="23" customHeight="1" spans="1:10">
      <c r="A45" s="103"/>
      <c r="B45" s="104"/>
      <c r="C45" s="41" t="s">
        <v>306</v>
      </c>
      <c r="D45" s="105" t="s">
        <v>307</v>
      </c>
      <c r="E45" s="106" t="s">
        <v>405</v>
      </c>
      <c r="F45" s="75" t="s">
        <v>346</v>
      </c>
      <c r="G45" s="107" t="s">
        <v>406</v>
      </c>
      <c r="H45" s="75" t="s">
        <v>407</v>
      </c>
      <c r="I45" s="75" t="s">
        <v>312</v>
      </c>
      <c r="J45" s="110" t="s">
        <v>408</v>
      </c>
    </row>
    <row r="46" ht="25" customHeight="1" spans="1:10">
      <c r="A46" s="103"/>
      <c r="B46" s="104"/>
      <c r="C46" s="41" t="s">
        <v>306</v>
      </c>
      <c r="D46" s="105" t="s">
        <v>314</v>
      </c>
      <c r="E46" s="106" t="s">
        <v>409</v>
      </c>
      <c r="F46" s="75" t="s">
        <v>330</v>
      </c>
      <c r="G46" s="107" t="s">
        <v>410</v>
      </c>
      <c r="H46" s="75" t="s">
        <v>317</v>
      </c>
      <c r="I46" s="75" t="s">
        <v>312</v>
      </c>
      <c r="J46" s="110" t="s">
        <v>322</v>
      </c>
    </row>
    <row r="47" ht="25" customHeight="1" spans="1:10">
      <c r="A47" s="103"/>
      <c r="B47" s="104"/>
      <c r="C47" s="41" t="s">
        <v>306</v>
      </c>
      <c r="D47" s="105" t="s">
        <v>314</v>
      </c>
      <c r="E47" s="106" t="s">
        <v>411</v>
      </c>
      <c r="F47" s="75" t="s">
        <v>330</v>
      </c>
      <c r="G47" s="107" t="s">
        <v>340</v>
      </c>
      <c r="H47" s="75" t="s">
        <v>317</v>
      </c>
      <c r="I47" s="75" t="s">
        <v>312</v>
      </c>
      <c r="J47" s="110" t="s">
        <v>412</v>
      </c>
    </row>
    <row r="48" ht="25" customHeight="1" spans="1:10">
      <c r="A48" s="103"/>
      <c r="B48" s="104"/>
      <c r="C48" s="41" t="s">
        <v>306</v>
      </c>
      <c r="D48" s="105" t="s">
        <v>323</v>
      </c>
      <c r="E48" s="106" t="s">
        <v>413</v>
      </c>
      <c r="F48" s="75" t="s">
        <v>346</v>
      </c>
      <c r="G48" s="107" t="s">
        <v>414</v>
      </c>
      <c r="H48" s="75" t="s">
        <v>415</v>
      </c>
      <c r="I48" s="75" t="s">
        <v>312</v>
      </c>
      <c r="J48" s="110" t="s">
        <v>416</v>
      </c>
    </row>
    <row r="49" ht="25" customHeight="1" spans="1:10">
      <c r="A49" s="103"/>
      <c r="B49" s="104"/>
      <c r="C49" s="41" t="s">
        <v>327</v>
      </c>
      <c r="D49" s="105" t="s">
        <v>328</v>
      </c>
      <c r="E49" s="106" t="s">
        <v>417</v>
      </c>
      <c r="F49" s="75" t="s">
        <v>320</v>
      </c>
      <c r="G49" s="107" t="s">
        <v>418</v>
      </c>
      <c r="H49" s="75"/>
      <c r="I49" s="75" t="s">
        <v>349</v>
      </c>
      <c r="J49" s="110" t="s">
        <v>419</v>
      </c>
    </row>
    <row r="50" ht="25" customHeight="1" spans="1:10">
      <c r="A50" s="103"/>
      <c r="B50" s="104"/>
      <c r="C50" s="41" t="s">
        <v>332</v>
      </c>
      <c r="D50" s="105" t="s">
        <v>333</v>
      </c>
      <c r="E50" s="106" t="s">
        <v>334</v>
      </c>
      <c r="F50" s="75" t="s">
        <v>330</v>
      </c>
      <c r="G50" s="107" t="s">
        <v>325</v>
      </c>
      <c r="H50" s="75" t="s">
        <v>317</v>
      </c>
      <c r="I50" s="75" t="s">
        <v>312</v>
      </c>
      <c r="J50" s="110" t="s">
        <v>336</v>
      </c>
    </row>
    <row r="51" ht="62" customHeight="1" spans="1:10">
      <c r="A51" s="101" t="s">
        <v>263</v>
      </c>
      <c r="B51" s="109" t="s">
        <v>420</v>
      </c>
      <c r="C51" s="41"/>
      <c r="D51" s="41"/>
      <c r="E51" s="41"/>
      <c r="F51" s="41"/>
      <c r="G51" s="42"/>
      <c r="H51" s="42"/>
      <c r="I51" s="42"/>
      <c r="J51" s="111"/>
    </row>
    <row r="52" ht="25" customHeight="1" spans="1:10">
      <c r="A52" s="103"/>
      <c r="B52" s="104"/>
      <c r="C52" s="41" t="s">
        <v>306</v>
      </c>
      <c r="D52" s="105" t="s">
        <v>307</v>
      </c>
      <c r="E52" s="106" t="s">
        <v>421</v>
      </c>
      <c r="F52" s="75" t="s">
        <v>330</v>
      </c>
      <c r="G52" s="107" t="s">
        <v>422</v>
      </c>
      <c r="H52" s="75" t="s">
        <v>311</v>
      </c>
      <c r="I52" s="75" t="s">
        <v>312</v>
      </c>
      <c r="J52" s="110" t="s">
        <v>423</v>
      </c>
    </row>
    <row r="53" ht="25" customHeight="1" spans="1:10">
      <c r="A53" s="103"/>
      <c r="B53" s="104"/>
      <c r="C53" s="41" t="s">
        <v>306</v>
      </c>
      <c r="D53" s="105" t="s">
        <v>314</v>
      </c>
      <c r="E53" s="106" t="s">
        <v>424</v>
      </c>
      <c r="F53" s="75" t="s">
        <v>346</v>
      </c>
      <c r="G53" s="107" t="s">
        <v>48</v>
      </c>
      <c r="H53" s="75" t="s">
        <v>317</v>
      </c>
      <c r="I53" s="75" t="s">
        <v>312</v>
      </c>
      <c r="J53" s="110" t="s">
        <v>425</v>
      </c>
    </row>
    <row r="54" ht="25" customHeight="1" spans="1:10">
      <c r="A54" s="103"/>
      <c r="B54" s="104"/>
      <c r="C54" s="41" t="s">
        <v>306</v>
      </c>
      <c r="D54" s="105" t="s">
        <v>314</v>
      </c>
      <c r="E54" s="106" t="s">
        <v>426</v>
      </c>
      <c r="F54" s="75" t="s">
        <v>320</v>
      </c>
      <c r="G54" s="107" t="s">
        <v>383</v>
      </c>
      <c r="H54" s="75"/>
      <c r="I54" s="75" t="s">
        <v>349</v>
      </c>
      <c r="J54" s="110" t="s">
        <v>427</v>
      </c>
    </row>
    <row r="55" ht="25" customHeight="1" spans="1:10">
      <c r="A55" s="103"/>
      <c r="B55" s="109"/>
      <c r="C55" s="41" t="s">
        <v>306</v>
      </c>
      <c r="D55" s="105" t="s">
        <v>323</v>
      </c>
      <c r="E55" s="106" t="s">
        <v>428</v>
      </c>
      <c r="F55" s="75" t="s">
        <v>330</v>
      </c>
      <c r="G55" s="107" t="s">
        <v>335</v>
      </c>
      <c r="H55" s="75" t="s">
        <v>317</v>
      </c>
      <c r="I55" s="75" t="s">
        <v>312</v>
      </c>
      <c r="J55" s="110" t="s">
        <v>429</v>
      </c>
    </row>
    <row r="56" ht="25" customHeight="1" spans="1:10">
      <c r="A56" s="103"/>
      <c r="B56" s="109"/>
      <c r="C56" s="41" t="s">
        <v>327</v>
      </c>
      <c r="D56" s="105" t="s">
        <v>328</v>
      </c>
      <c r="E56" s="106" t="s">
        <v>426</v>
      </c>
      <c r="F56" s="75" t="s">
        <v>320</v>
      </c>
      <c r="G56" s="107" t="s">
        <v>430</v>
      </c>
      <c r="H56" s="75"/>
      <c r="I56" s="75" t="s">
        <v>349</v>
      </c>
      <c r="J56" s="110" t="s">
        <v>431</v>
      </c>
    </row>
    <row r="57" ht="25" customHeight="1" spans="1:10">
      <c r="A57" s="103"/>
      <c r="B57" s="109"/>
      <c r="C57" s="41" t="s">
        <v>332</v>
      </c>
      <c r="D57" s="105" t="s">
        <v>333</v>
      </c>
      <c r="E57" s="106" t="s">
        <v>432</v>
      </c>
      <c r="F57" s="75" t="s">
        <v>330</v>
      </c>
      <c r="G57" s="107" t="s">
        <v>335</v>
      </c>
      <c r="H57" s="75" t="s">
        <v>317</v>
      </c>
      <c r="I57" s="75" t="s">
        <v>312</v>
      </c>
      <c r="J57" s="110" t="s">
        <v>433</v>
      </c>
    </row>
    <row r="58" ht="63" customHeight="1" spans="1:10">
      <c r="A58" s="101" t="s">
        <v>265</v>
      </c>
      <c r="B58" s="109" t="s">
        <v>434</v>
      </c>
      <c r="C58" s="41"/>
      <c r="D58" s="41"/>
      <c r="E58" s="41"/>
      <c r="F58" s="41"/>
      <c r="G58" s="42"/>
      <c r="H58" s="42"/>
      <c r="I58" s="42"/>
      <c r="J58" s="111"/>
    </row>
    <row r="59" ht="25" customHeight="1" spans="1:10">
      <c r="A59" s="103"/>
      <c r="B59" s="109"/>
      <c r="C59" s="41" t="s">
        <v>306</v>
      </c>
      <c r="D59" s="105" t="s">
        <v>307</v>
      </c>
      <c r="E59" s="106" t="s">
        <v>435</v>
      </c>
      <c r="F59" s="75" t="s">
        <v>346</v>
      </c>
      <c r="G59" s="107" t="s">
        <v>75</v>
      </c>
      <c r="H59" s="75" t="s">
        <v>436</v>
      </c>
      <c r="I59" s="75" t="s">
        <v>312</v>
      </c>
      <c r="J59" s="110" t="s">
        <v>437</v>
      </c>
    </row>
    <row r="60" ht="25" customHeight="1" spans="1:10">
      <c r="A60" s="103"/>
      <c r="B60" s="109"/>
      <c r="C60" s="41" t="s">
        <v>306</v>
      </c>
      <c r="D60" s="105" t="s">
        <v>307</v>
      </c>
      <c r="E60" s="106" t="s">
        <v>438</v>
      </c>
      <c r="F60" s="75" t="s">
        <v>330</v>
      </c>
      <c r="G60" s="107" t="s">
        <v>406</v>
      </c>
      <c r="H60" s="75" t="s">
        <v>311</v>
      </c>
      <c r="I60" s="75" t="s">
        <v>312</v>
      </c>
      <c r="J60" s="110" t="s">
        <v>439</v>
      </c>
    </row>
    <row r="61" ht="25" customHeight="1" spans="1:10">
      <c r="A61" s="103"/>
      <c r="B61" s="109"/>
      <c r="C61" s="41" t="s">
        <v>306</v>
      </c>
      <c r="D61" s="105" t="s">
        <v>314</v>
      </c>
      <c r="E61" s="106" t="s">
        <v>440</v>
      </c>
      <c r="F61" s="75" t="s">
        <v>330</v>
      </c>
      <c r="G61" s="107" t="s">
        <v>335</v>
      </c>
      <c r="H61" s="75" t="s">
        <v>317</v>
      </c>
      <c r="I61" s="75" t="s">
        <v>312</v>
      </c>
      <c r="J61" s="110" t="s">
        <v>441</v>
      </c>
    </row>
    <row r="62" ht="25" customHeight="1" spans="1:10">
      <c r="A62" s="103"/>
      <c r="B62" s="109"/>
      <c r="C62" s="41" t="s">
        <v>306</v>
      </c>
      <c r="D62" s="105" t="s">
        <v>323</v>
      </c>
      <c r="E62" s="106" t="s">
        <v>442</v>
      </c>
      <c r="F62" s="75" t="s">
        <v>346</v>
      </c>
      <c r="G62" s="107" t="s">
        <v>443</v>
      </c>
      <c r="H62" s="75"/>
      <c r="I62" s="75" t="s">
        <v>349</v>
      </c>
      <c r="J62" s="110" t="s">
        <v>444</v>
      </c>
    </row>
    <row r="63" ht="25" customHeight="1" spans="1:10">
      <c r="A63" s="103"/>
      <c r="B63" s="109"/>
      <c r="C63" s="41" t="s">
        <v>327</v>
      </c>
      <c r="D63" s="105" t="s">
        <v>445</v>
      </c>
      <c r="E63" s="106" t="s">
        <v>446</v>
      </c>
      <c r="F63" s="75" t="s">
        <v>330</v>
      </c>
      <c r="G63" s="107" t="s">
        <v>316</v>
      </c>
      <c r="H63" s="75" t="s">
        <v>317</v>
      </c>
      <c r="I63" s="75" t="s">
        <v>312</v>
      </c>
      <c r="J63" s="110" t="s">
        <v>447</v>
      </c>
    </row>
    <row r="64" ht="25" customHeight="1" spans="1:10">
      <c r="A64" s="103"/>
      <c r="B64" s="109"/>
      <c r="C64" s="41" t="s">
        <v>332</v>
      </c>
      <c r="D64" s="105" t="s">
        <v>333</v>
      </c>
      <c r="E64" s="106" t="s">
        <v>448</v>
      </c>
      <c r="F64" s="75" t="s">
        <v>330</v>
      </c>
      <c r="G64" s="107" t="s">
        <v>335</v>
      </c>
      <c r="H64" s="75" t="s">
        <v>317</v>
      </c>
      <c r="I64" s="75" t="s">
        <v>312</v>
      </c>
      <c r="J64" s="110" t="s">
        <v>449</v>
      </c>
    </row>
    <row r="65" ht="85" customHeight="1" spans="1:10">
      <c r="A65" s="101" t="s">
        <v>267</v>
      </c>
      <c r="B65" s="109" t="s">
        <v>450</v>
      </c>
      <c r="C65" s="41"/>
      <c r="D65" s="41"/>
      <c r="E65" s="41"/>
      <c r="F65" s="41"/>
      <c r="G65" s="42"/>
      <c r="H65" s="42"/>
      <c r="I65" s="42"/>
      <c r="J65" s="111"/>
    </row>
    <row r="66" ht="25" customHeight="1" spans="1:10">
      <c r="A66" s="103"/>
      <c r="B66" s="109"/>
      <c r="C66" s="41" t="s">
        <v>306</v>
      </c>
      <c r="D66" s="105" t="s">
        <v>307</v>
      </c>
      <c r="E66" s="106" t="s">
        <v>451</v>
      </c>
      <c r="F66" s="75" t="s">
        <v>346</v>
      </c>
      <c r="G66" s="107" t="s">
        <v>452</v>
      </c>
      <c r="H66" s="75" t="s">
        <v>453</v>
      </c>
      <c r="I66" s="75" t="s">
        <v>312</v>
      </c>
      <c r="J66" s="110" t="s">
        <v>454</v>
      </c>
    </row>
    <row r="67" ht="25" customHeight="1" spans="1:10">
      <c r="A67" s="103"/>
      <c r="B67" s="109"/>
      <c r="C67" s="41" t="s">
        <v>306</v>
      </c>
      <c r="D67" s="105" t="s">
        <v>314</v>
      </c>
      <c r="E67" s="106" t="s">
        <v>455</v>
      </c>
      <c r="F67" s="75" t="s">
        <v>330</v>
      </c>
      <c r="G67" s="107" t="s">
        <v>335</v>
      </c>
      <c r="H67" s="75" t="s">
        <v>317</v>
      </c>
      <c r="I67" s="75" t="s">
        <v>312</v>
      </c>
      <c r="J67" s="110" t="s">
        <v>456</v>
      </c>
    </row>
    <row r="68" ht="25" customHeight="1" spans="1:10">
      <c r="A68" s="103"/>
      <c r="B68" s="109"/>
      <c r="C68" s="41" t="s">
        <v>306</v>
      </c>
      <c r="D68" s="105" t="s">
        <v>323</v>
      </c>
      <c r="E68" s="106" t="s">
        <v>457</v>
      </c>
      <c r="F68" s="75" t="s">
        <v>346</v>
      </c>
      <c r="G68" s="107" t="s">
        <v>357</v>
      </c>
      <c r="H68" s="75" t="s">
        <v>458</v>
      </c>
      <c r="I68" s="75" t="s">
        <v>312</v>
      </c>
      <c r="J68" s="110" t="s">
        <v>459</v>
      </c>
    </row>
    <row r="69" ht="25" customHeight="1" spans="1:10">
      <c r="A69" s="103"/>
      <c r="B69" s="109"/>
      <c r="C69" s="41" t="s">
        <v>306</v>
      </c>
      <c r="D69" s="105" t="s">
        <v>323</v>
      </c>
      <c r="E69" s="106" t="s">
        <v>460</v>
      </c>
      <c r="F69" s="75" t="s">
        <v>330</v>
      </c>
      <c r="G69" s="107" t="s">
        <v>335</v>
      </c>
      <c r="H69" s="75" t="s">
        <v>317</v>
      </c>
      <c r="I69" s="75" t="s">
        <v>312</v>
      </c>
      <c r="J69" s="110" t="s">
        <v>461</v>
      </c>
    </row>
    <row r="70" ht="25" customHeight="1" spans="1:10">
      <c r="A70" s="103"/>
      <c r="B70" s="109"/>
      <c r="C70" s="41" t="s">
        <v>327</v>
      </c>
      <c r="D70" s="105" t="s">
        <v>445</v>
      </c>
      <c r="E70" s="106" t="s">
        <v>462</v>
      </c>
      <c r="F70" s="75" t="s">
        <v>320</v>
      </c>
      <c r="G70" s="107" t="s">
        <v>348</v>
      </c>
      <c r="H70" s="75"/>
      <c r="I70" s="75" t="s">
        <v>349</v>
      </c>
      <c r="J70" s="110" t="s">
        <v>463</v>
      </c>
    </row>
    <row r="71" ht="25" customHeight="1" spans="1:10">
      <c r="A71" s="103"/>
      <c r="B71" s="109"/>
      <c r="C71" s="41" t="s">
        <v>327</v>
      </c>
      <c r="D71" s="105" t="s">
        <v>328</v>
      </c>
      <c r="E71" s="106" t="s">
        <v>464</v>
      </c>
      <c r="F71" s="75" t="s">
        <v>330</v>
      </c>
      <c r="G71" s="107" t="s">
        <v>321</v>
      </c>
      <c r="H71" s="75" t="s">
        <v>390</v>
      </c>
      <c r="I71" s="75" t="s">
        <v>312</v>
      </c>
      <c r="J71" s="110" t="s">
        <v>465</v>
      </c>
    </row>
    <row r="72" ht="25" customHeight="1" spans="1:10">
      <c r="A72" s="103"/>
      <c r="B72" s="109"/>
      <c r="C72" s="41" t="s">
        <v>332</v>
      </c>
      <c r="D72" s="105" t="s">
        <v>333</v>
      </c>
      <c r="E72" s="106" t="s">
        <v>466</v>
      </c>
      <c r="F72" s="75" t="s">
        <v>330</v>
      </c>
      <c r="G72" s="107" t="s">
        <v>325</v>
      </c>
      <c r="H72" s="75" t="s">
        <v>317</v>
      </c>
      <c r="I72" s="75" t="s">
        <v>312</v>
      </c>
      <c r="J72" s="110" t="s">
        <v>467</v>
      </c>
    </row>
    <row r="73" ht="42" customHeight="1" spans="1:10">
      <c r="A73" s="101" t="s">
        <v>269</v>
      </c>
      <c r="B73" s="109" t="s">
        <v>468</v>
      </c>
      <c r="C73" s="41"/>
      <c r="D73" s="41"/>
      <c r="E73" s="41"/>
      <c r="F73" s="41"/>
      <c r="G73" s="42"/>
      <c r="H73" s="42"/>
      <c r="I73" s="42"/>
      <c r="J73" s="111"/>
    </row>
    <row r="74" ht="25" customHeight="1" spans="1:10">
      <c r="A74" s="103"/>
      <c r="B74" s="112"/>
      <c r="C74" s="41" t="s">
        <v>306</v>
      </c>
      <c r="D74" s="105" t="s">
        <v>307</v>
      </c>
      <c r="E74" s="106" t="s">
        <v>469</v>
      </c>
      <c r="F74" s="75" t="s">
        <v>320</v>
      </c>
      <c r="G74" s="107" t="s">
        <v>375</v>
      </c>
      <c r="H74" s="75" t="s">
        <v>311</v>
      </c>
      <c r="I74" s="75" t="s">
        <v>312</v>
      </c>
      <c r="J74" s="110" t="s">
        <v>470</v>
      </c>
    </row>
    <row r="75" ht="25" customHeight="1" spans="1:10">
      <c r="A75" s="103"/>
      <c r="B75" s="112"/>
      <c r="C75" s="41" t="s">
        <v>306</v>
      </c>
      <c r="D75" s="105" t="s">
        <v>314</v>
      </c>
      <c r="E75" s="106" t="s">
        <v>471</v>
      </c>
      <c r="F75" s="75" t="s">
        <v>330</v>
      </c>
      <c r="G75" s="107" t="s">
        <v>335</v>
      </c>
      <c r="H75" s="75" t="s">
        <v>317</v>
      </c>
      <c r="I75" s="75" t="s">
        <v>312</v>
      </c>
      <c r="J75" s="110" t="s">
        <v>472</v>
      </c>
    </row>
    <row r="76" ht="25" customHeight="1" spans="1:10">
      <c r="A76" s="103"/>
      <c r="B76" s="112"/>
      <c r="C76" s="41" t="s">
        <v>306</v>
      </c>
      <c r="D76" s="105" t="s">
        <v>323</v>
      </c>
      <c r="E76" s="106" t="s">
        <v>324</v>
      </c>
      <c r="F76" s="75" t="s">
        <v>330</v>
      </c>
      <c r="G76" s="107" t="s">
        <v>335</v>
      </c>
      <c r="H76" s="75" t="s">
        <v>317</v>
      </c>
      <c r="I76" s="75" t="s">
        <v>312</v>
      </c>
      <c r="J76" s="110" t="s">
        <v>473</v>
      </c>
    </row>
    <row r="77" ht="25" customHeight="1" spans="1:10">
      <c r="A77" s="103"/>
      <c r="B77" s="112"/>
      <c r="C77" s="41" t="s">
        <v>327</v>
      </c>
      <c r="D77" s="105" t="s">
        <v>328</v>
      </c>
      <c r="E77" s="106" t="s">
        <v>329</v>
      </c>
      <c r="F77" s="75" t="s">
        <v>330</v>
      </c>
      <c r="G77" s="107" t="s">
        <v>335</v>
      </c>
      <c r="H77" s="75" t="s">
        <v>317</v>
      </c>
      <c r="I77" s="75" t="s">
        <v>312</v>
      </c>
      <c r="J77" s="110" t="s">
        <v>474</v>
      </c>
    </row>
    <row r="78" ht="25" customHeight="1" spans="1:10">
      <c r="A78" s="103"/>
      <c r="B78" s="112"/>
      <c r="C78" s="41" t="s">
        <v>332</v>
      </c>
      <c r="D78" s="105" t="s">
        <v>333</v>
      </c>
      <c r="E78" s="106" t="s">
        <v>334</v>
      </c>
      <c r="F78" s="75" t="s">
        <v>330</v>
      </c>
      <c r="G78" s="107" t="s">
        <v>335</v>
      </c>
      <c r="H78" s="75" t="s">
        <v>317</v>
      </c>
      <c r="I78" s="75" t="s">
        <v>312</v>
      </c>
      <c r="J78" s="110" t="s">
        <v>336</v>
      </c>
    </row>
    <row r="79" ht="25" customHeight="1" spans="1:10">
      <c r="A79" s="103" t="s">
        <v>57</v>
      </c>
      <c r="B79" s="99"/>
      <c r="C79" s="41"/>
      <c r="D79" s="41"/>
      <c r="E79" s="41"/>
      <c r="F79" s="41"/>
      <c r="G79" s="42"/>
      <c r="H79" s="42"/>
      <c r="I79" s="42"/>
      <c r="J79" s="113"/>
    </row>
    <row r="80" ht="106" customHeight="1" spans="1:10">
      <c r="A80" s="101" t="s">
        <v>272</v>
      </c>
      <c r="B80" s="109" t="s">
        <v>475</v>
      </c>
      <c r="C80" s="41"/>
      <c r="D80" s="41"/>
      <c r="E80" s="41"/>
      <c r="F80" s="41"/>
      <c r="G80" s="42"/>
      <c r="H80" s="42"/>
      <c r="I80" s="42"/>
      <c r="J80" s="113"/>
    </row>
    <row r="81" ht="25" customHeight="1" spans="1:10">
      <c r="A81" s="103"/>
      <c r="B81" s="99"/>
      <c r="C81" s="41" t="s">
        <v>306</v>
      </c>
      <c r="D81" s="105" t="s">
        <v>307</v>
      </c>
      <c r="E81" s="106" t="s">
        <v>476</v>
      </c>
      <c r="F81" s="75" t="s">
        <v>330</v>
      </c>
      <c r="G81" s="107" t="s">
        <v>477</v>
      </c>
      <c r="H81" s="75" t="s">
        <v>390</v>
      </c>
      <c r="I81" s="75" t="s">
        <v>312</v>
      </c>
      <c r="J81" s="114" t="s">
        <v>478</v>
      </c>
    </row>
    <row r="82" ht="25" customHeight="1" spans="1:10">
      <c r="A82" s="103"/>
      <c r="B82" s="99"/>
      <c r="C82" s="41" t="s">
        <v>306</v>
      </c>
      <c r="D82" s="105" t="s">
        <v>314</v>
      </c>
      <c r="E82" s="106" t="s">
        <v>479</v>
      </c>
      <c r="F82" s="75" t="s">
        <v>320</v>
      </c>
      <c r="G82" s="107" t="s">
        <v>321</v>
      </c>
      <c r="H82" s="75" t="s">
        <v>317</v>
      </c>
      <c r="I82" s="75" t="s">
        <v>312</v>
      </c>
      <c r="J82" s="114" t="s">
        <v>480</v>
      </c>
    </row>
    <row r="83" ht="25" customHeight="1" spans="1:10">
      <c r="A83" s="103"/>
      <c r="B83" s="99"/>
      <c r="C83" s="41" t="s">
        <v>306</v>
      </c>
      <c r="D83" s="105" t="s">
        <v>314</v>
      </c>
      <c r="E83" s="106" t="s">
        <v>481</v>
      </c>
      <c r="F83" s="75" t="s">
        <v>320</v>
      </c>
      <c r="G83" s="107" t="s">
        <v>321</v>
      </c>
      <c r="H83" s="75" t="s">
        <v>317</v>
      </c>
      <c r="I83" s="75" t="s">
        <v>312</v>
      </c>
      <c r="J83" s="114" t="s">
        <v>482</v>
      </c>
    </row>
    <row r="84" ht="25" customHeight="1" spans="1:10">
      <c r="A84" s="103"/>
      <c r="B84" s="99"/>
      <c r="C84" s="41" t="s">
        <v>327</v>
      </c>
      <c r="D84" s="105" t="s">
        <v>328</v>
      </c>
      <c r="E84" s="106" t="s">
        <v>329</v>
      </c>
      <c r="F84" s="75" t="s">
        <v>330</v>
      </c>
      <c r="G84" s="107" t="s">
        <v>335</v>
      </c>
      <c r="H84" s="75" t="s">
        <v>317</v>
      </c>
      <c r="I84" s="75" t="s">
        <v>312</v>
      </c>
      <c r="J84" s="114" t="s">
        <v>483</v>
      </c>
    </row>
    <row r="85" ht="25" customHeight="1" spans="1:10">
      <c r="A85" s="103"/>
      <c r="B85" s="99"/>
      <c r="C85" s="41" t="s">
        <v>332</v>
      </c>
      <c r="D85" s="105" t="s">
        <v>333</v>
      </c>
      <c r="E85" s="106" t="s">
        <v>484</v>
      </c>
      <c r="F85" s="75" t="s">
        <v>330</v>
      </c>
      <c r="G85" s="107" t="s">
        <v>325</v>
      </c>
      <c r="H85" s="75" t="s">
        <v>317</v>
      </c>
      <c r="I85" s="75" t="s">
        <v>312</v>
      </c>
      <c r="J85" s="114" t="s">
        <v>485</v>
      </c>
    </row>
    <row r="86" ht="75" customHeight="1" spans="1:10">
      <c r="A86" s="101" t="s">
        <v>251</v>
      </c>
      <c r="B86" s="109" t="s">
        <v>486</v>
      </c>
      <c r="C86" s="41"/>
      <c r="D86" s="41"/>
      <c r="E86" s="41"/>
      <c r="F86" s="41"/>
      <c r="G86" s="42"/>
      <c r="H86" s="42"/>
      <c r="I86" s="42"/>
      <c r="J86" s="113"/>
    </row>
    <row r="87" ht="25" customHeight="1" spans="1:10">
      <c r="A87" s="103"/>
      <c r="B87" s="99"/>
      <c r="C87" s="41" t="s">
        <v>306</v>
      </c>
      <c r="D87" s="105" t="s">
        <v>307</v>
      </c>
      <c r="E87" s="106" t="s">
        <v>308</v>
      </c>
      <c r="F87" s="75" t="s">
        <v>320</v>
      </c>
      <c r="G87" s="107" t="s">
        <v>45</v>
      </c>
      <c r="H87" s="75" t="s">
        <v>407</v>
      </c>
      <c r="I87" s="75" t="s">
        <v>312</v>
      </c>
      <c r="J87" s="114" t="s">
        <v>487</v>
      </c>
    </row>
    <row r="88" ht="39" customHeight="1" spans="1:10">
      <c r="A88" s="103"/>
      <c r="B88" s="99"/>
      <c r="C88" s="41" t="s">
        <v>306</v>
      </c>
      <c r="D88" s="105" t="s">
        <v>314</v>
      </c>
      <c r="E88" s="106" t="s">
        <v>315</v>
      </c>
      <c r="F88" s="75" t="s">
        <v>320</v>
      </c>
      <c r="G88" s="107" t="s">
        <v>321</v>
      </c>
      <c r="H88" s="75" t="s">
        <v>317</v>
      </c>
      <c r="I88" s="75" t="s">
        <v>312</v>
      </c>
      <c r="J88" s="114" t="s">
        <v>472</v>
      </c>
    </row>
    <row r="89" ht="25" customHeight="1" spans="1:10">
      <c r="A89" s="103"/>
      <c r="B89" s="99"/>
      <c r="C89" s="41" t="s">
        <v>306</v>
      </c>
      <c r="D89" s="105" t="s">
        <v>314</v>
      </c>
      <c r="E89" s="106" t="s">
        <v>319</v>
      </c>
      <c r="F89" s="75" t="s">
        <v>320</v>
      </c>
      <c r="G89" s="107" t="s">
        <v>321</v>
      </c>
      <c r="H89" s="75" t="s">
        <v>317</v>
      </c>
      <c r="I89" s="75" t="s">
        <v>312</v>
      </c>
      <c r="J89" s="114" t="s">
        <v>322</v>
      </c>
    </row>
    <row r="90" ht="25" customHeight="1" spans="1:10">
      <c r="A90" s="103"/>
      <c r="B90" s="99"/>
      <c r="C90" s="41" t="s">
        <v>306</v>
      </c>
      <c r="D90" s="105" t="s">
        <v>323</v>
      </c>
      <c r="E90" s="106" t="s">
        <v>324</v>
      </c>
      <c r="F90" s="75" t="s">
        <v>320</v>
      </c>
      <c r="G90" s="107" t="s">
        <v>321</v>
      </c>
      <c r="H90" s="75" t="s">
        <v>317</v>
      </c>
      <c r="I90" s="75" t="s">
        <v>312</v>
      </c>
      <c r="J90" s="114" t="s">
        <v>473</v>
      </c>
    </row>
    <row r="91" ht="28" customHeight="1" spans="1:10">
      <c r="A91" s="103"/>
      <c r="B91" s="99"/>
      <c r="C91" s="41" t="s">
        <v>327</v>
      </c>
      <c r="D91" s="105" t="s">
        <v>328</v>
      </c>
      <c r="E91" s="106" t="s">
        <v>329</v>
      </c>
      <c r="F91" s="75" t="s">
        <v>320</v>
      </c>
      <c r="G91" s="107" t="s">
        <v>321</v>
      </c>
      <c r="H91" s="75" t="s">
        <v>317</v>
      </c>
      <c r="I91" s="75" t="s">
        <v>312</v>
      </c>
      <c r="J91" s="114" t="s">
        <v>474</v>
      </c>
    </row>
    <row r="92" ht="25" customHeight="1" spans="1:10">
      <c r="A92" s="103"/>
      <c r="B92" s="99"/>
      <c r="C92" s="41" t="s">
        <v>332</v>
      </c>
      <c r="D92" s="105" t="s">
        <v>333</v>
      </c>
      <c r="E92" s="106" t="s">
        <v>334</v>
      </c>
      <c r="F92" s="75" t="s">
        <v>320</v>
      </c>
      <c r="G92" s="107" t="s">
        <v>321</v>
      </c>
      <c r="H92" s="75" t="s">
        <v>317</v>
      </c>
      <c r="I92" s="75" t="s">
        <v>312</v>
      </c>
      <c r="J92" s="114" t="s">
        <v>336</v>
      </c>
    </row>
    <row r="93" ht="73" customHeight="1" spans="1:10">
      <c r="A93" s="101" t="s">
        <v>275</v>
      </c>
      <c r="B93" s="109" t="s">
        <v>488</v>
      </c>
      <c r="C93" s="41"/>
      <c r="D93" s="41"/>
      <c r="E93" s="41"/>
      <c r="F93" s="41"/>
      <c r="G93" s="42"/>
      <c r="H93" s="42"/>
      <c r="I93" s="42"/>
      <c r="J93" s="113"/>
    </row>
    <row r="94" ht="25" customHeight="1" spans="1:10">
      <c r="A94" s="103"/>
      <c r="B94" s="99"/>
      <c r="C94" s="41" t="s">
        <v>306</v>
      </c>
      <c r="D94" s="105" t="s">
        <v>307</v>
      </c>
      <c r="E94" s="106" t="s">
        <v>308</v>
      </c>
      <c r="F94" s="75" t="s">
        <v>330</v>
      </c>
      <c r="G94" s="107" t="s">
        <v>489</v>
      </c>
      <c r="H94" s="75" t="s">
        <v>407</v>
      </c>
      <c r="I94" s="75" t="s">
        <v>312</v>
      </c>
      <c r="J94" s="114" t="s">
        <v>487</v>
      </c>
    </row>
    <row r="95" ht="37" customHeight="1" spans="1:10">
      <c r="A95" s="103"/>
      <c r="B95" s="99"/>
      <c r="C95" s="41" t="s">
        <v>306</v>
      </c>
      <c r="D95" s="105" t="s">
        <v>314</v>
      </c>
      <c r="E95" s="106" t="s">
        <v>315</v>
      </c>
      <c r="F95" s="75" t="s">
        <v>320</v>
      </c>
      <c r="G95" s="107" t="s">
        <v>321</v>
      </c>
      <c r="H95" s="75" t="s">
        <v>317</v>
      </c>
      <c r="I95" s="75" t="s">
        <v>312</v>
      </c>
      <c r="J95" s="114" t="s">
        <v>472</v>
      </c>
    </row>
    <row r="96" ht="25" customHeight="1" spans="1:10">
      <c r="A96" s="103"/>
      <c r="B96" s="99"/>
      <c r="C96" s="41" t="s">
        <v>306</v>
      </c>
      <c r="D96" s="105" t="s">
        <v>314</v>
      </c>
      <c r="E96" s="106" t="s">
        <v>319</v>
      </c>
      <c r="F96" s="75" t="s">
        <v>320</v>
      </c>
      <c r="G96" s="107" t="s">
        <v>321</v>
      </c>
      <c r="H96" s="75" t="s">
        <v>317</v>
      </c>
      <c r="I96" s="75" t="s">
        <v>312</v>
      </c>
      <c r="J96" s="114" t="s">
        <v>322</v>
      </c>
    </row>
    <row r="97" ht="35" customHeight="1" spans="1:10">
      <c r="A97" s="103"/>
      <c r="B97" s="99"/>
      <c r="C97" s="41" t="s">
        <v>327</v>
      </c>
      <c r="D97" s="105" t="s">
        <v>328</v>
      </c>
      <c r="E97" s="106" t="s">
        <v>329</v>
      </c>
      <c r="F97" s="75" t="s">
        <v>320</v>
      </c>
      <c r="G97" s="107" t="s">
        <v>321</v>
      </c>
      <c r="H97" s="75" t="s">
        <v>317</v>
      </c>
      <c r="I97" s="75" t="s">
        <v>312</v>
      </c>
      <c r="J97" s="114" t="s">
        <v>474</v>
      </c>
    </row>
    <row r="98" ht="25" customHeight="1" spans="1:10">
      <c r="A98" s="103"/>
      <c r="B98" s="99"/>
      <c r="C98" s="41" t="s">
        <v>332</v>
      </c>
      <c r="D98" s="105" t="s">
        <v>333</v>
      </c>
      <c r="E98" s="106" t="s">
        <v>334</v>
      </c>
      <c r="F98" s="75" t="s">
        <v>330</v>
      </c>
      <c r="G98" s="107" t="s">
        <v>325</v>
      </c>
      <c r="H98" s="75" t="s">
        <v>317</v>
      </c>
      <c r="I98" s="75" t="s">
        <v>312</v>
      </c>
      <c r="J98" s="114" t="s">
        <v>336</v>
      </c>
    </row>
    <row r="99" ht="50" customHeight="1" spans="1:10">
      <c r="A99" s="101" t="s">
        <v>277</v>
      </c>
      <c r="B99" s="109" t="s">
        <v>490</v>
      </c>
      <c r="C99" s="41"/>
      <c r="D99" s="41"/>
      <c r="E99" s="41"/>
      <c r="F99" s="41"/>
      <c r="G99" s="42"/>
      <c r="H99" s="42"/>
      <c r="I99" s="42"/>
      <c r="J99" s="113"/>
    </row>
    <row r="100" ht="25" customHeight="1" spans="1:10">
      <c r="A100" s="103"/>
      <c r="B100" s="99"/>
      <c r="C100" s="41" t="s">
        <v>306</v>
      </c>
      <c r="D100" s="105" t="s">
        <v>307</v>
      </c>
      <c r="E100" s="106" t="s">
        <v>308</v>
      </c>
      <c r="F100" s="75" t="s">
        <v>320</v>
      </c>
      <c r="G100" s="107" t="s">
        <v>491</v>
      </c>
      <c r="H100" s="75" t="s">
        <v>311</v>
      </c>
      <c r="I100" s="75" t="s">
        <v>312</v>
      </c>
      <c r="J100" s="114" t="s">
        <v>487</v>
      </c>
    </row>
    <row r="101" ht="25" customHeight="1" spans="1:10">
      <c r="A101" s="103"/>
      <c r="B101" s="99"/>
      <c r="C101" s="41" t="s">
        <v>306</v>
      </c>
      <c r="D101" s="105" t="s">
        <v>323</v>
      </c>
      <c r="E101" s="106" t="s">
        <v>324</v>
      </c>
      <c r="F101" s="75" t="s">
        <v>320</v>
      </c>
      <c r="G101" s="107" t="s">
        <v>321</v>
      </c>
      <c r="H101" s="75" t="s">
        <v>317</v>
      </c>
      <c r="I101" s="75" t="s">
        <v>312</v>
      </c>
      <c r="J101" s="114" t="s">
        <v>473</v>
      </c>
    </row>
    <row r="102" ht="25" customHeight="1" spans="1:10">
      <c r="A102" s="103"/>
      <c r="B102" s="99"/>
      <c r="C102" s="41" t="s">
        <v>327</v>
      </c>
      <c r="D102" s="105" t="s">
        <v>445</v>
      </c>
      <c r="E102" s="106" t="s">
        <v>492</v>
      </c>
      <c r="F102" s="75" t="s">
        <v>330</v>
      </c>
      <c r="G102" s="107" t="s">
        <v>493</v>
      </c>
      <c r="H102" s="75" t="s">
        <v>494</v>
      </c>
      <c r="I102" s="75" t="s">
        <v>312</v>
      </c>
      <c r="J102" s="114" t="s">
        <v>495</v>
      </c>
    </row>
    <row r="103" ht="25" customHeight="1" spans="1:10">
      <c r="A103" s="103"/>
      <c r="B103" s="99"/>
      <c r="C103" s="41" t="s">
        <v>327</v>
      </c>
      <c r="D103" s="105" t="s">
        <v>328</v>
      </c>
      <c r="E103" s="106" t="s">
        <v>496</v>
      </c>
      <c r="F103" s="75" t="s">
        <v>320</v>
      </c>
      <c r="G103" s="107" t="s">
        <v>321</v>
      </c>
      <c r="H103" s="75" t="s">
        <v>317</v>
      </c>
      <c r="I103" s="75" t="s">
        <v>312</v>
      </c>
      <c r="J103" s="114" t="s">
        <v>497</v>
      </c>
    </row>
    <row r="104" ht="25" customHeight="1" spans="1:10">
      <c r="A104" s="103"/>
      <c r="B104" s="99"/>
      <c r="C104" s="41" t="s">
        <v>332</v>
      </c>
      <c r="D104" s="105" t="s">
        <v>333</v>
      </c>
      <c r="E104" s="106" t="s">
        <v>334</v>
      </c>
      <c r="F104" s="75" t="s">
        <v>330</v>
      </c>
      <c r="G104" s="107" t="s">
        <v>325</v>
      </c>
      <c r="H104" s="75" t="s">
        <v>317</v>
      </c>
      <c r="I104" s="75" t="s">
        <v>312</v>
      </c>
      <c r="J104" s="114" t="s">
        <v>336</v>
      </c>
    </row>
    <row r="105" ht="117" customHeight="1" spans="1:10">
      <c r="A105" s="101" t="s">
        <v>279</v>
      </c>
      <c r="B105" s="109" t="s">
        <v>498</v>
      </c>
      <c r="C105" s="41"/>
      <c r="D105" s="41"/>
      <c r="E105" s="41"/>
      <c r="F105" s="41"/>
      <c r="G105" s="42"/>
      <c r="H105" s="42"/>
      <c r="I105" s="42"/>
      <c r="J105" s="113"/>
    </row>
    <row r="106" ht="25" customHeight="1" spans="1:10">
      <c r="A106" s="103"/>
      <c r="B106" s="99"/>
      <c r="C106" s="41" t="s">
        <v>306</v>
      </c>
      <c r="D106" s="105" t="s">
        <v>307</v>
      </c>
      <c r="E106" s="106" t="s">
        <v>308</v>
      </c>
      <c r="F106" s="75" t="s">
        <v>320</v>
      </c>
      <c r="G106" s="107" t="s">
        <v>499</v>
      </c>
      <c r="H106" s="75" t="s">
        <v>407</v>
      </c>
      <c r="I106" s="75" t="s">
        <v>312</v>
      </c>
      <c r="J106" s="114" t="s">
        <v>487</v>
      </c>
    </row>
    <row r="107" ht="36" customHeight="1" spans="1:10">
      <c r="A107" s="103"/>
      <c r="B107" s="99"/>
      <c r="C107" s="41" t="s">
        <v>306</v>
      </c>
      <c r="D107" s="105" t="s">
        <v>314</v>
      </c>
      <c r="E107" s="106" t="s">
        <v>315</v>
      </c>
      <c r="F107" s="75" t="s">
        <v>320</v>
      </c>
      <c r="G107" s="107" t="s">
        <v>321</v>
      </c>
      <c r="H107" s="75" t="s">
        <v>317</v>
      </c>
      <c r="I107" s="75" t="s">
        <v>312</v>
      </c>
      <c r="J107" s="114" t="s">
        <v>472</v>
      </c>
    </row>
    <row r="108" ht="25" customHeight="1" spans="1:10">
      <c r="A108" s="103"/>
      <c r="B108" s="99"/>
      <c r="C108" s="41" t="s">
        <v>306</v>
      </c>
      <c r="D108" s="105" t="s">
        <v>323</v>
      </c>
      <c r="E108" s="106" t="s">
        <v>324</v>
      </c>
      <c r="F108" s="75" t="s">
        <v>320</v>
      </c>
      <c r="G108" s="107" t="s">
        <v>321</v>
      </c>
      <c r="H108" s="75" t="s">
        <v>317</v>
      </c>
      <c r="I108" s="75" t="s">
        <v>312</v>
      </c>
      <c r="J108" s="114" t="s">
        <v>473</v>
      </c>
    </row>
    <row r="109" ht="33" customHeight="1" spans="1:10">
      <c r="A109" s="103"/>
      <c r="B109" s="99"/>
      <c r="C109" s="41" t="s">
        <v>327</v>
      </c>
      <c r="D109" s="105" t="s">
        <v>328</v>
      </c>
      <c r="E109" s="106" t="s">
        <v>329</v>
      </c>
      <c r="F109" s="75" t="s">
        <v>320</v>
      </c>
      <c r="G109" s="107" t="s">
        <v>321</v>
      </c>
      <c r="H109" s="75" t="s">
        <v>317</v>
      </c>
      <c r="I109" s="75" t="s">
        <v>312</v>
      </c>
      <c r="J109" s="114" t="s">
        <v>474</v>
      </c>
    </row>
    <row r="110" ht="25" customHeight="1" spans="1:10">
      <c r="A110" s="103"/>
      <c r="B110" s="99"/>
      <c r="C110" s="41" t="s">
        <v>332</v>
      </c>
      <c r="D110" s="105" t="s">
        <v>333</v>
      </c>
      <c r="E110" s="106" t="s">
        <v>334</v>
      </c>
      <c r="F110" s="75" t="s">
        <v>330</v>
      </c>
      <c r="G110" s="107" t="s">
        <v>325</v>
      </c>
      <c r="H110" s="75" t="s">
        <v>317</v>
      </c>
      <c r="I110" s="75" t="s">
        <v>312</v>
      </c>
      <c r="J110" s="114" t="s">
        <v>336</v>
      </c>
    </row>
    <row r="111" ht="102" customHeight="1" spans="1:10">
      <c r="A111" s="101" t="s">
        <v>282</v>
      </c>
      <c r="B111" s="109" t="s">
        <v>500</v>
      </c>
      <c r="C111" s="41"/>
      <c r="D111" s="41"/>
      <c r="E111" s="41"/>
      <c r="F111" s="41"/>
      <c r="G111" s="42"/>
      <c r="H111" s="42"/>
      <c r="I111" s="42"/>
      <c r="J111" s="113"/>
    </row>
    <row r="112" ht="25" customHeight="1" spans="1:10">
      <c r="A112" s="103"/>
      <c r="B112" s="99"/>
      <c r="C112" s="41" t="s">
        <v>306</v>
      </c>
      <c r="D112" s="105" t="s">
        <v>307</v>
      </c>
      <c r="E112" s="106" t="s">
        <v>476</v>
      </c>
      <c r="F112" s="75" t="s">
        <v>330</v>
      </c>
      <c r="G112" s="107" t="s">
        <v>501</v>
      </c>
      <c r="H112" s="75" t="s">
        <v>311</v>
      </c>
      <c r="I112" s="75" t="s">
        <v>312</v>
      </c>
      <c r="J112" s="114" t="s">
        <v>502</v>
      </c>
    </row>
    <row r="113" ht="25" customHeight="1" spans="1:10">
      <c r="A113" s="103"/>
      <c r="B113" s="99"/>
      <c r="C113" s="41" t="s">
        <v>306</v>
      </c>
      <c r="D113" s="105" t="s">
        <v>314</v>
      </c>
      <c r="E113" s="106" t="s">
        <v>503</v>
      </c>
      <c r="F113" s="75" t="s">
        <v>320</v>
      </c>
      <c r="G113" s="107" t="s">
        <v>321</v>
      </c>
      <c r="H113" s="75" t="s">
        <v>317</v>
      </c>
      <c r="I113" s="75" t="s">
        <v>312</v>
      </c>
      <c r="J113" s="114" t="s">
        <v>504</v>
      </c>
    </row>
    <row r="114" ht="25" customHeight="1" spans="1:10">
      <c r="A114" s="103"/>
      <c r="B114" s="99"/>
      <c r="C114" s="41" t="s">
        <v>306</v>
      </c>
      <c r="D114" s="105" t="s">
        <v>314</v>
      </c>
      <c r="E114" s="106" t="s">
        <v>505</v>
      </c>
      <c r="F114" s="75" t="s">
        <v>320</v>
      </c>
      <c r="G114" s="107" t="s">
        <v>321</v>
      </c>
      <c r="H114" s="75" t="s">
        <v>317</v>
      </c>
      <c r="I114" s="75" t="s">
        <v>312</v>
      </c>
      <c r="J114" s="114" t="s">
        <v>506</v>
      </c>
    </row>
    <row r="115" ht="25" customHeight="1" spans="1:10">
      <c r="A115" s="103"/>
      <c r="B115" s="99"/>
      <c r="C115" s="41" t="s">
        <v>327</v>
      </c>
      <c r="D115" s="105" t="s">
        <v>328</v>
      </c>
      <c r="E115" s="106" t="s">
        <v>329</v>
      </c>
      <c r="F115" s="75" t="s">
        <v>330</v>
      </c>
      <c r="G115" s="107" t="s">
        <v>335</v>
      </c>
      <c r="H115" s="75" t="s">
        <v>317</v>
      </c>
      <c r="I115" s="75" t="s">
        <v>312</v>
      </c>
      <c r="J115" s="114" t="s">
        <v>507</v>
      </c>
    </row>
    <row r="116" ht="25" customHeight="1" spans="1:10">
      <c r="A116" s="103"/>
      <c r="B116" s="99"/>
      <c r="C116" s="41" t="s">
        <v>327</v>
      </c>
      <c r="D116" s="105" t="s">
        <v>328</v>
      </c>
      <c r="E116" s="106" t="s">
        <v>508</v>
      </c>
      <c r="F116" s="75" t="s">
        <v>320</v>
      </c>
      <c r="G116" s="107" t="s">
        <v>348</v>
      </c>
      <c r="H116" s="75"/>
      <c r="I116" s="75" t="s">
        <v>349</v>
      </c>
      <c r="J116" s="114" t="s">
        <v>509</v>
      </c>
    </row>
    <row r="117" ht="25" customHeight="1" spans="1:10">
      <c r="A117" s="103"/>
      <c r="B117" s="99"/>
      <c r="C117" s="41" t="s">
        <v>332</v>
      </c>
      <c r="D117" s="105" t="s">
        <v>333</v>
      </c>
      <c r="E117" s="106" t="s">
        <v>510</v>
      </c>
      <c r="F117" s="75" t="s">
        <v>330</v>
      </c>
      <c r="G117" s="107" t="s">
        <v>325</v>
      </c>
      <c r="H117" s="75" t="s">
        <v>317</v>
      </c>
      <c r="I117" s="75" t="s">
        <v>312</v>
      </c>
      <c r="J117" s="114" t="s">
        <v>511</v>
      </c>
    </row>
    <row r="118" ht="196" customHeight="1" spans="1:10">
      <c r="A118" s="101" t="s">
        <v>284</v>
      </c>
      <c r="B118" s="109" t="s">
        <v>512</v>
      </c>
      <c r="C118" s="41"/>
      <c r="D118" s="41"/>
      <c r="E118" s="41"/>
      <c r="F118" s="41"/>
      <c r="G118" s="42"/>
      <c r="H118" s="42"/>
      <c r="I118" s="42"/>
      <c r="J118" s="113"/>
    </row>
    <row r="119" ht="25" customHeight="1" spans="1:10">
      <c r="A119" s="103"/>
      <c r="B119" s="99"/>
      <c r="C119" s="41" t="s">
        <v>306</v>
      </c>
      <c r="D119" s="105" t="s">
        <v>307</v>
      </c>
      <c r="E119" s="106" t="s">
        <v>513</v>
      </c>
      <c r="F119" s="75" t="s">
        <v>330</v>
      </c>
      <c r="G119" s="107" t="s">
        <v>514</v>
      </c>
      <c r="H119" s="75" t="s">
        <v>311</v>
      </c>
      <c r="I119" s="75" t="s">
        <v>312</v>
      </c>
      <c r="J119" s="114" t="s">
        <v>515</v>
      </c>
    </row>
    <row r="120" ht="25" customHeight="1" spans="1:10">
      <c r="A120" s="103"/>
      <c r="B120" s="99"/>
      <c r="C120" s="41" t="s">
        <v>306</v>
      </c>
      <c r="D120" s="105" t="s">
        <v>314</v>
      </c>
      <c r="E120" s="106" t="s">
        <v>516</v>
      </c>
      <c r="F120" s="75" t="s">
        <v>330</v>
      </c>
      <c r="G120" s="107" t="s">
        <v>335</v>
      </c>
      <c r="H120" s="75" t="s">
        <v>317</v>
      </c>
      <c r="I120" s="75" t="s">
        <v>312</v>
      </c>
      <c r="J120" s="114" t="s">
        <v>517</v>
      </c>
    </row>
    <row r="121" ht="25" customHeight="1" spans="1:10">
      <c r="A121" s="103"/>
      <c r="B121" s="99"/>
      <c r="C121" s="41" t="s">
        <v>306</v>
      </c>
      <c r="D121" s="105" t="s">
        <v>323</v>
      </c>
      <c r="E121" s="106" t="s">
        <v>518</v>
      </c>
      <c r="F121" s="75" t="s">
        <v>320</v>
      </c>
      <c r="G121" s="107" t="s">
        <v>321</v>
      </c>
      <c r="H121" s="75" t="s">
        <v>317</v>
      </c>
      <c r="I121" s="75" t="s">
        <v>312</v>
      </c>
      <c r="J121" s="114" t="s">
        <v>519</v>
      </c>
    </row>
    <row r="122" ht="25" customHeight="1" spans="1:10">
      <c r="A122" s="103"/>
      <c r="B122" s="99"/>
      <c r="C122" s="41" t="s">
        <v>327</v>
      </c>
      <c r="D122" s="105" t="s">
        <v>328</v>
      </c>
      <c r="E122" s="106" t="s">
        <v>520</v>
      </c>
      <c r="F122" s="75" t="s">
        <v>330</v>
      </c>
      <c r="G122" s="107" t="s">
        <v>335</v>
      </c>
      <c r="H122" s="75" t="s">
        <v>317</v>
      </c>
      <c r="I122" s="75" t="s">
        <v>312</v>
      </c>
      <c r="J122" s="114" t="s">
        <v>521</v>
      </c>
    </row>
    <row r="123" ht="25" customHeight="1" spans="1:10">
      <c r="A123" s="103"/>
      <c r="B123" s="99"/>
      <c r="C123" s="41" t="s">
        <v>332</v>
      </c>
      <c r="D123" s="105" t="s">
        <v>333</v>
      </c>
      <c r="E123" s="106" t="s">
        <v>522</v>
      </c>
      <c r="F123" s="75" t="s">
        <v>330</v>
      </c>
      <c r="G123" s="107" t="s">
        <v>325</v>
      </c>
      <c r="H123" s="75" t="s">
        <v>317</v>
      </c>
      <c r="I123" s="75" t="s">
        <v>312</v>
      </c>
      <c r="J123" s="114" t="s">
        <v>523</v>
      </c>
    </row>
    <row r="124" ht="94" customHeight="1" spans="1:10">
      <c r="A124" s="101" t="s">
        <v>286</v>
      </c>
      <c r="B124" s="109" t="s">
        <v>524</v>
      </c>
      <c r="C124" s="41"/>
      <c r="D124" s="41"/>
      <c r="E124" s="41"/>
      <c r="F124" s="41"/>
      <c r="G124" s="42"/>
      <c r="H124" s="42"/>
      <c r="I124" s="42"/>
      <c r="J124" s="113"/>
    </row>
    <row r="125" ht="25" customHeight="1" spans="1:10">
      <c r="A125" s="103"/>
      <c r="B125" s="99"/>
      <c r="C125" s="41" t="s">
        <v>306</v>
      </c>
      <c r="D125" s="105" t="s">
        <v>307</v>
      </c>
      <c r="E125" s="106" t="s">
        <v>308</v>
      </c>
      <c r="F125" s="75" t="s">
        <v>320</v>
      </c>
      <c r="G125" s="107" t="s">
        <v>45</v>
      </c>
      <c r="H125" s="75" t="s">
        <v>407</v>
      </c>
      <c r="I125" s="75" t="s">
        <v>312</v>
      </c>
      <c r="J125" s="114" t="s">
        <v>487</v>
      </c>
    </row>
    <row r="126" ht="25" customHeight="1" spans="1:10">
      <c r="A126" s="103"/>
      <c r="B126" s="99"/>
      <c r="C126" s="41" t="s">
        <v>306</v>
      </c>
      <c r="D126" s="105" t="s">
        <v>314</v>
      </c>
      <c r="E126" s="106" t="s">
        <v>315</v>
      </c>
      <c r="F126" s="75" t="s">
        <v>320</v>
      </c>
      <c r="G126" s="107" t="s">
        <v>321</v>
      </c>
      <c r="H126" s="75" t="s">
        <v>317</v>
      </c>
      <c r="I126" s="75" t="s">
        <v>312</v>
      </c>
      <c r="J126" s="114" t="s">
        <v>472</v>
      </c>
    </row>
    <row r="127" ht="25" customHeight="1" spans="1:10">
      <c r="A127" s="103"/>
      <c r="B127" s="99"/>
      <c r="C127" s="41" t="s">
        <v>306</v>
      </c>
      <c r="D127" s="105" t="s">
        <v>314</v>
      </c>
      <c r="E127" s="106" t="s">
        <v>319</v>
      </c>
      <c r="F127" s="75" t="s">
        <v>320</v>
      </c>
      <c r="G127" s="107" t="s">
        <v>321</v>
      </c>
      <c r="H127" s="75" t="s">
        <v>317</v>
      </c>
      <c r="I127" s="75" t="s">
        <v>312</v>
      </c>
      <c r="J127" s="114" t="s">
        <v>322</v>
      </c>
    </row>
    <row r="128" ht="25" customHeight="1" spans="1:10">
      <c r="A128" s="103"/>
      <c r="B128" s="99"/>
      <c r="C128" s="41" t="s">
        <v>306</v>
      </c>
      <c r="D128" s="105" t="s">
        <v>323</v>
      </c>
      <c r="E128" s="106" t="s">
        <v>324</v>
      </c>
      <c r="F128" s="75" t="s">
        <v>320</v>
      </c>
      <c r="G128" s="107" t="s">
        <v>321</v>
      </c>
      <c r="H128" s="75" t="s">
        <v>317</v>
      </c>
      <c r="I128" s="75" t="s">
        <v>312</v>
      </c>
      <c r="J128" s="114" t="s">
        <v>473</v>
      </c>
    </row>
    <row r="129" ht="34" customHeight="1" spans="1:10">
      <c r="A129" s="103"/>
      <c r="B129" s="99"/>
      <c r="C129" s="41" t="s">
        <v>327</v>
      </c>
      <c r="D129" s="105" t="s">
        <v>328</v>
      </c>
      <c r="E129" s="106" t="s">
        <v>329</v>
      </c>
      <c r="F129" s="75" t="s">
        <v>320</v>
      </c>
      <c r="G129" s="107" t="s">
        <v>321</v>
      </c>
      <c r="H129" s="75" t="s">
        <v>317</v>
      </c>
      <c r="I129" s="75" t="s">
        <v>312</v>
      </c>
      <c r="J129" s="114" t="s">
        <v>474</v>
      </c>
    </row>
    <row r="130" ht="25" customHeight="1" spans="1:10">
      <c r="A130" s="103"/>
      <c r="B130" s="99"/>
      <c r="C130" s="41" t="s">
        <v>332</v>
      </c>
      <c r="D130" s="105" t="s">
        <v>333</v>
      </c>
      <c r="E130" s="106" t="s">
        <v>334</v>
      </c>
      <c r="F130" s="75" t="s">
        <v>320</v>
      </c>
      <c r="G130" s="107" t="s">
        <v>321</v>
      </c>
      <c r="H130" s="75" t="s">
        <v>317</v>
      </c>
      <c r="I130" s="75" t="s">
        <v>312</v>
      </c>
      <c r="J130" s="114" t="s">
        <v>336</v>
      </c>
    </row>
    <row r="131" ht="25" customHeight="1" spans="1:10">
      <c r="A131" s="103" t="s">
        <v>60</v>
      </c>
      <c r="B131" s="99"/>
      <c r="C131" s="41"/>
      <c r="D131" s="41"/>
      <c r="E131" s="41"/>
      <c r="F131" s="41"/>
      <c r="G131" s="42"/>
      <c r="H131" s="42"/>
      <c r="I131" s="42"/>
      <c r="J131" s="113"/>
    </row>
    <row r="132" ht="131" customHeight="1" spans="1:10">
      <c r="A132" s="101" t="s">
        <v>288</v>
      </c>
      <c r="B132" s="109" t="s">
        <v>525</v>
      </c>
      <c r="C132" s="41"/>
      <c r="D132" s="41"/>
      <c r="E132" s="41"/>
      <c r="F132" s="41"/>
      <c r="G132" s="42"/>
      <c r="H132" s="42"/>
      <c r="I132" s="42"/>
      <c r="J132" s="113"/>
    </row>
    <row r="133" ht="25" customHeight="1" spans="1:10">
      <c r="A133" s="103"/>
      <c r="B133" s="99"/>
      <c r="C133" s="41" t="s">
        <v>306</v>
      </c>
      <c r="D133" s="105" t="s">
        <v>307</v>
      </c>
      <c r="E133" s="106" t="s">
        <v>526</v>
      </c>
      <c r="F133" s="75" t="s">
        <v>320</v>
      </c>
      <c r="G133" s="107" t="s">
        <v>527</v>
      </c>
      <c r="H133" s="75" t="s">
        <v>528</v>
      </c>
      <c r="I133" s="75" t="s">
        <v>312</v>
      </c>
      <c r="J133" s="114" t="s">
        <v>529</v>
      </c>
    </row>
    <row r="134" ht="25" customHeight="1" spans="1:10">
      <c r="A134" s="103"/>
      <c r="B134" s="99"/>
      <c r="C134" s="41" t="s">
        <v>306</v>
      </c>
      <c r="D134" s="105" t="s">
        <v>314</v>
      </c>
      <c r="E134" s="106" t="s">
        <v>530</v>
      </c>
      <c r="F134" s="75" t="s">
        <v>320</v>
      </c>
      <c r="G134" s="107" t="s">
        <v>321</v>
      </c>
      <c r="H134" s="75" t="s">
        <v>317</v>
      </c>
      <c r="I134" s="75" t="s">
        <v>312</v>
      </c>
      <c r="J134" s="114" t="s">
        <v>531</v>
      </c>
    </row>
    <row r="135" ht="25" customHeight="1" spans="1:10">
      <c r="A135" s="103"/>
      <c r="B135" s="99"/>
      <c r="C135" s="41" t="s">
        <v>306</v>
      </c>
      <c r="D135" s="105" t="s">
        <v>323</v>
      </c>
      <c r="E135" s="106" t="s">
        <v>532</v>
      </c>
      <c r="F135" s="75" t="s">
        <v>330</v>
      </c>
      <c r="G135" s="107" t="s">
        <v>340</v>
      </c>
      <c r="H135" s="75" t="s">
        <v>317</v>
      </c>
      <c r="I135" s="75" t="s">
        <v>312</v>
      </c>
      <c r="J135" s="114" t="s">
        <v>533</v>
      </c>
    </row>
    <row r="136" ht="25" customHeight="1" spans="1:10">
      <c r="A136" s="103"/>
      <c r="B136" s="99"/>
      <c r="C136" s="41" t="s">
        <v>327</v>
      </c>
      <c r="D136" s="105" t="s">
        <v>328</v>
      </c>
      <c r="E136" s="106" t="s">
        <v>534</v>
      </c>
      <c r="F136" s="75" t="s">
        <v>330</v>
      </c>
      <c r="G136" s="107" t="s">
        <v>360</v>
      </c>
      <c r="H136" s="75" t="s">
        <v>317</v>
      </c>
      <c r="I136" s="75" t="s">
        <v>312</v>
      </c>
      <c r="J136" s="114" t="s">
        <v>535</v>
      </c>
    </row>
    <row r="137" ht="25" customHeight="1" spans="1:10">
      <c r="A137" s="103"/>
      <c r="B137" s="99"/>
      <c r="C137" s="41" t="s">
        <v>332</v>
      </c>
      <c r="D137" s="105" t="s">
        <v>333</v>
      </c>
      <c r="E137" s="106" t="s">
        <v>536</v>
      </c>
      <c r="F137" s="75" t="s">
        <v>330</v>
      </c>
      <c r="G137" s="107" t="s">
        <v>335</v>
      </c>
      <c r="H137" s="75" t="s">
        <v>317</v>
      </c>
      <c r="I137" s="75" t="s">
        <v>312</v>
      </c>
      <c r="J137" s="114" t="s">
        <v>537</v>
      </c>
    </row>
    <row r="138" ht="80" customHeight="1" spans="1:10">
      <c r="A138" s="101" t="s">
        <v>290</v>
      </c>
      <c r="B138" s="109" t="s">
        <v>538</v>
      </c>
      <c r="C138" s="41"/>
      <c r="D138" s="41"/>
      <c r="E138" s="41"/>
      <c r="F138" s="41"/>
      <c r="G138" s="42"/>
      <c r="H138" s="42"/>
      <c r="I138" s="42"/>
      <c r="J138" s="113"/>
    </row>
    <row r="139" ht="25" customHeight="1" spans="1:10">
      <c r="A139" s="103"/>
      <c r="B139" s="99"/>
      <c r="C139" s="41" t="s">
        <v>306</v>
      </c>
      <c r="D139" s="105" t="s">
        <v>307</v>
      </c>
      <c r="E139" s="106" t="s">
        <v>539</v>
      </c>
      <c r="F139" s="75" t="s">
        <v>330</v>
      </c>
      <c r="G139" s="107" t="s">
        <v>335</v>
      </c>
      <c r="H139" s="75" t="s">
        <v>317</v>
      </c>
      <c r="I139" s="75" t="s">
        <v>312</v>
      </c>
      <c r="J139" s="114" t="s">
        <v>540</v>
      </c>
    </row>
    <row r="140" ht="25" customHeight="1" spans="1:10">
      <c r="A140" s="103"/>
      <c r="B140" s="99"/>
      <c r="C140" s="41" t="s">
        <v>306</v>
      </c>
      <c r="D140" s="105" t="s">
        <v>307</v>
      </c>
      <c r="E140" s="106" t="s">
        <v>541</v>
      </c>
      <c r="F140" s="75" t="s">
        <v>330</v>
      </c>
      <c r="G140" s="107" t="s">
        <v>316</v>
      </c>
      <c r="H140" s="75" t="s">
        <v>317</v>
      </c>
      <c r="I140" s="75" t="s">
        <v>312</v>
      </c>
      <c r="J140" s="114" t="s">
        <v>542</v>
      </c>
    </row>
    <row r="141" ht="25" customHeight="1" spans="1:10">
      <c r="A141" s="103"/>
      <c r="B141" s="99"/>
      <c r="C141" s="41" t="s">
        <v>306</v>
      </c>
      <c r="D141" s="105" t="s">
        <v>314</v>
      </c>
      <c r="E141" s="106" t="s">
        <v>543</v>
      </c>
      <c r="F141" s="75" t="s">
        <v>330</v>
      </c>
      <c r="G141" s="107" t="s">
        <v>316</v>
      </c>
      <c r="H141" s="75" t="s">
        <v>317</v>
      </c>
      <c r="I141" s="75" t="s">
        <v>312</v>
      </c>
      <c r="J141" s="114" t="s">
        <v>544</v>
      </c>
    </row>
    <row r="142" ht="25" customHeight="1" spans="1:10">
      <c r="A142" s="103"/>
      <c r="B142" s="99"/>
      <c r="C142" s="41" t="s">
        <v>327</v>
      </c>
      <c r="D142" s="105" t="s">
        <v>328</v>
      </c>
      <c r="E142" s="106" t="s">
        <v>329</v>
      </c>
      <c r="F142" s="75" t="s">
        <v>330</v>
      </c>
      <c r="G142" s="107" t="s">
        <v>335</v>
      </c>
      <c r="H142" s="75" t="s">
        <v>317</v>
      </c>
      <c r="I142" s="75" t="s">
        <v>312</v>
      </c>
      <c r="J142" s="114" t="s">
        <v>545</v>
      </c>
    </row>
    <row r="143" ht="25" customHeight="1" spans="1:10">
      <c r="A143" s="103"/>
      <c r="B143" s="99"/>
      <c r="C143" s="41" t="s">
        <v>327</v>
      </c>
      <c r="D143" s="105" t="s">
        <v>328</v>
      </c>
      <c r="E143" s="106" t="s">
        <v>546</v>
      </c>
      <c r="F143" s="75" t="s">
        <v>330</v>
      </c>
      <c r="G143" s="107" t="s">
        <v>335</v>
      </c>
      <c r="H143" s="75" t="s">
        <v>317</v>
      </c>
      <c r="I143" s="75" t="s">
        <v>312</v>
      </c>
      <c r="J143" s="114" t="s">
        <v>547</v>
      </c>
    </row>
    <row r="144" ht="25" customHeight="1" spans="1:10">
      <c r="A144" s="103"/>
      <c r="B144" s="99"/>
      <c r="C144" s="41" t="s">
        <v>332</v>
      </c>
      <c r="D144" s="105" t="s">
        <v>333</v>
      </c>
      <c r="E144" s="106" t="s">
        <v>548</v>
      </c>
      <c r="F144" s="75" t="s">
        <v>330</v>
      </c>
      <c r="G144" s="107" t="s">
        <v>325</v>
      </c>
      <c r="H144" s="75" t="s">
        <v>317</v>
      </c>
      <c r="I144" s="75" t="s">
        <v>312</v>
      </c>
      <c r="J144" s="114" t="s">
        <v>549</v>
      </c>
    </row>
    <row r="145" ht="25" customHeight="1" spans="1:10">
      <c r="A145" s="103"/>
      <c r="B145" s="99"/>
      <c r="C145" s="41" t="s">
        <v>332</v>
      </c>
      <c r="D145" s="105" t="s">
        <v>333</v>
      </c>
      <c r="E145" s="106" t="s">
        <v>550</v>
      </c>
      <c r="F145" s="75" t="s">
        <v>330</v>
      </c>
      <c r="G145" s="107" t="s">
        <v>325</v>
      </c>
      <c r="H145" s="75" t="s">
        <v>317</v>
      </c>
      <c r="I145" s="75" t="s">
        <v>312</v>
      </c>
      <c r="J145" s="114" t="s">
        <v>551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86805555555556" right="0.75" top="1" bottom="1" header="0.5" footer="0.5"/>
  <pageSetup paperSize="9" scale="68"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2025-01-14T03:55:00Z</dcterms:created>
  <dcterms:modified xsi:type="dcterms:W3CDTF">2026-03-09T02:57:21Z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52E1CD1AD14043669EF5D4CAA812BE39</vt:lpwstr>
  </property>
  <property fmtid="{D5CDD505-2E9C-101B-9397-08002B2CF9AE}" pid="3" name="KSOProductBuildVer">
    <vt:lpwstr>2052-11.8.2.12309</vt:lpwstr>
  </property>
  <property fmtid="{D5CDD505-2E9C-101B-9397-08002B2CF9AE}" pid="4" name="CalculationRule">
    <vt:i4>0</vt:i4>
  </property>
</Properties>
</file>